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isccp57\Desktop\"/>
    </mc:Choice>
  </mc:AlternateContent>
  <bookViews>
    <workbookView xWindow="0" yWindow="0" windowWidth="16635" windowHeight="12240" firstSheet="2" activeTab="2"/>
  </bookViews>
  <sheets>
    <sheet name="P１３　支出明細書" sheetId="18" r:id="rId1"/>
    <sheet name="P１４　発注書" sheetId="24" r:id="rId2"/>
    <sheet name="P１５　検収書" sheetId="19" r:id="rId3"/>
    <sheet name="P１６　受払簿" sheetId="23" r:id="rId4"/>
    <sheet name="P１７　出張申請書" sheetId="20" r:id="rId5"/>
    <sheet name="P１８　旅費精算書" sheetId="21" r:id="rId6"/>
    <sheet name="P１９　出張報告書" sheetId="22" r:id="rId7"/>
  </sheets>
  <definedNames>
    <definedName name="_xlnm.Print_Area" localSheetId="0">'P１３　支出明細書'!$A$1:$N$24</definedName>
    <definedName name="_xlnm.Print_Area" localSheetId="4">'P１７　出張申請書'!$C$5:$I$41</definedName>
    <definedName name="_xlnm.Print_Area" localSheetId="5">'P１８　旅費精算書'!$B$2:$J$24</definedName>
    <definedName name="_xlnm.Print_Area" localSheetId="6">'P１９　出張報告書'!$C$5:$I$38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4" i="21" l="1"/>
  <c r="I10" i="21" s="1"/>
  <c r="E11" i="19" l="1"/>
  <c r="G12" i="18" l="1"/>
  <c r="I12" i="18" s="1"/>
  <c r="G11" i="18"/>
  <c r="I11" i="18" s="1"/>
  <c r="G10" i="18"/>
  <c r="I10" i="18" s="1"/>
  <c r="G14" i="18"/>
  <c r="I14" i="18" s="1"/>
  <c r="G13" i="18"/>
  <c r="I13" i="18" s="1"/>
  <c r="G9" i="18"/>
  <c r="I9" i="18" s="1"/>
  <c r="G15" i="18" l="1"/>
  <c r="I15" i="18" s="1"/>
  <c r="G22" i="18"/>
  <c r="I22" i="18" s="1"/>
  <c r="G21" i="18"/>
  <c r="I21" i="18" s="1"/>
  <c r="G18" i="18"/>
  <c r="I18" i="18" s="1"/>
  <c r="G19" i="18"/>
  <c r="I19" i="18" s="1"/>
  <c r="G17" i="18"/>
  <c r="I17" i="18" s="1"/>
  <c r="G8" i="18"/>
  <c r="I8" i="18" s="1"/>
  <c r="G5" i="18"/>
  <c r="I5" i="18" s="1"/>
  <c r="G6" i="18"/>
  <c r="I6" i="18" s="1"/>
  <c r="I4" i="18"/>
  <c r="G23" i="18" l="1"/>
  <c r="I20" i="18"/>
  <c r="G20" i="18"/>
  <c r="G16" i="18"/>
  <c r="I23" i="18" l="1"/>
  <c r="I16" i="18"/>
  <c r="G7" i="18"/>
  <c r="G24" i="18" s="1"/>
  <c r="I7" i="18"/>
  <c r="I24" i="18" l="1"/>
  <c r="M24" i="18"/>
</calcChain>
</file>

<file path=xl/comments1.xml><?xml version="1.0" encoding="utf-8"?>
<comments xmlns="http://schemas.openxmlformats.org/spreadsheetml/2006/main">
  <authors>
    <author>kisccp71</author>
  </authors>
  <commentList>
    <comment ref="G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原則：単価×数量</t>
        </r>
      </text>
    </comment>
    <comment ref="I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消費税の仕入控除税額を減額
ただし，仕入控除税額が明らかでない場合は必要経費と同額で構わない</t>
        </r>
      </text>
    </comment>
    <comment ref="M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助成対象額小計の3分の2以内で千円未満の端数は切り捨て
ただし，合計が300万円以内になるよう調整する</t>
        </r>
      </text>
    </comment>
    <comment ref="N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減価償却資産の場合には耐用年数を記入</t>
        </r>
      </text>
    </comment>
    <comment ref="N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減価償却資産の場合には耐用年数を記入</t>
        </r>
      </text>
    </comment>
    <comment ref="N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減価償却資産の場合には耐用年数を記入</t>
        </r>
      </text>
    </comment>
  </commentList>
</comments>
</file>

<file path=xl/sharedStrings.xml><?xml version="1.0" encoding="utf-8"?>
<sst xmlns="http://schemas.openxmlformats.org/spreadsheetml/2006/main" count="167" uniqueCount="131">
  <si>
    <t>単価</t>
    <rPh sb="0" eb="2">
      <t>タンカ</t>
    </rPh>
    <phoneticPr fontId="3"/>
  </si>
  <si>
    <t>数量</t>
    <rPh sb="0" eb="2">
      <t>スウリョウ</t>
    </rPh>
    <phoneticPr fontId="3"/>
  </si>
  <si>
    <t>備考</t>
    <rPh sb="0" eb="2">
      <t>ビコウ</t>
    </rPh>
    <phoneticPr fontId="3"/>
  </si>
  <si>
    <t>小計</t>
    <rPh sb="0" eb="2">
      <t>ショウケイ</t>
    </rPh>
    <phoneticPr fontId="3"/>
  </si>
  <si>
    <t>合計</t>
    <rPh sb="0" eb="2">
      <t>ゴウケイ</t>
    </rPh>
    <phoneticPr fontId="3"/>
  </si>
  <si>
    <t>助成金
充当額</t>
    <rPh sb="0" eb="3">
      <t>ジョセイキン</t>
    </rPh>
    <rPh sb="4" eb="6">
      <t>ジュウトウ</t>
    </rPh>
    <rPh sb="6" eb="7">
      <t>ガク</t>
    </rPh>
    <phoneticPr fontId="3"/>
  </si>
  <si>
    <t>単位</t>
    <rPh sb="0" eb="2">
      <t>タンイ</t>
    </rPh>
    <phoneticPr fontId="3"/>
  </si>
  <si>
    <t>金額単位：円</t>
    <rPh sb="0" eb="2">
      <t>キンガク</t>
    </rPh>
    <rPh sb="2" eb="4">
      <t>タンイ</t>
    </rPh>
    <rPh sb="5" eb="6">
      <t>エン</t>
    </rPh>
    <phoneticPr fontId="3"/>
  </si>
  <si>
    <t>積　算</t>
    <rPh sb="0" eb="1">
      <t>セキ</t>
    </rPh>
    <rPh sb="2" eb="3">
      <t>サン</t>
    </rPh>
    <phoneticPr fontId="3"/>
  </si>
  <si>
    <t>経費区分</t>
    <rPh sb="0" eb="2">
      <t>ケイヒ</t>
    </rPh>
    <rPh sb="2" eb="4">
      <t>クブン</t>
    </rPh>
    <phoneticPr fontId="3"/>
  </si>
  <si>
    <t>内容</t>
    <rPh sb="0" eb="2">
      <t>ナイヨウ</t>
    </rPh>
    <phoneticPr fontId="3"/>
  </si>
  <si>
    <t>年月日</t>
  </si>
  <si>
    <t>支　払</t>
  </si>
  <si>
    <t>支払先</t>
  </si>
  <si>
    <t>必要経費</t>
    <rPh sb="0" eb="2">
      <t>ヒツヨウ</t>
    </rPh>
    <rPh sb="2" eb="4">
      <t>ケイヒ</t>
    </rPh>
    <phoneticPr fontId="3"/>
  </si>
  <si>
    <t>消費税</t>
    <rPh sb="0" eb="3">
      <t>ショウヒゼイ</t>
    </rPh>
    <phoneticPr fontId="3"/>
  </si>
  <si>
    <t>人件費</t>
    <rPh sb="0" eb="3">
      <t>ジンケンヒ</t>
    </rPh>
    <phoneticPr fontId="3"/>
  </si>
  <si>
    <t>事業費</t>
    <rPh sb="0" eb="2">
      <t>ジギョウ</t>
    </rPh>
    <rPh sb="2" eb="3">
      <t>ヒ</t>
    </rPh>
    <phoneticPr fontId="3"/>
  </si>
  <si>
    <t>委託料</t>
    <rPh sb="0" eb="3">
      <t>イタクリョウ</t>
    </rPh>
    <phoneticPr fontId="3"/>
  </si>
  <si>
    <t>その他経費</t>
    <rPh sb="2" eb="3">
      <t>タ</t>
    </rPh>
    <rPh sb="3" eb="5">
      <t>ケイヒ</t>
    </rPh>
    <phoneticPr fontId="3"/>
  </si>
  <si>
    <t>支出明細書</t>
    <rPh sb="0" eb="2">
      <t>シシュツ</t>
    </rPh>
    <rPh sb="2" eb="5">
      <t>メイサイショ</t>
    </rPh>
    <phoneticPr fontId="3"/>
  </si>
  <si>
    <t>助成対象経費
(税抜）</t>
    <rPh sb="0" eb="2">
      <t>ジョセイ</t>
    </rPh>
    <rPh sb="2" eb="4">
      <t>タイショウ</t>
    </rPh>
    <rPh sb="4" eb="6">
      <t>ケイヒ</t>
    </rPh>
    <rPh sb="8" eb="9">
      <t>ゼイ</t>
    </rPh>
    <rPh sb="9" eb="10">
      <t>ヌ</t>
    </rPh>
    <phoneticPr fontId="3"/>
  </si>
  <si>
    <t>費目</t>
    <rPh sb="0" eb="2">
      <t>ヒモク</t>
    </rPh>
    <phoneticPr fontId="3"/>
  </si>
  <si>
    <t>委託費</t>
    <rPh sb="0" eb="2">
      <t>イタク</t>
    </rPh>
    <rPh sb="2" eb="3">
      <t>ヒ</t>
    </rPh>
    <phoneticPr fontId="3"/>
  </si>
  <si>
    <t>従業員給与</t>
    <rPh sb="0" eb="3">
      <t>ジュウギョウイン</t>
    </rPh>
    <rPh sb="3" eb="5">
      <t>キュウヨ</t>
    </rPh>
    <phoneticPr fontId="3"/>
  </si>
  <si>
    <t>通信費</t>
    <rPh sb="0" eb="2">
      <t>ツウシン</t>
    </rPh>
    <rPh sb="2" eb="3">
      <t>ヒ</t>
    </rPh>
    <phoneticPr fontId="3"/>
  </si>
  <si>
    <t>光熱水費</t>
    <rPh sb="0" eb="4">
      <t>コウネツスイヒ</t>
    </rPh>
    <phoneticPr fontId="3"/>
  </si>
  <si>
    <t>検　収</t>
    <rPh sb="0" eb="1">
      <t>ケン</t>
    </rPh>
    <rPh sb="2" eb="3">
      <t>オサム</t>
    </rPh>
    <phoneticPr fontId="3"/>
  </si>
  <si>
    <t>創業関係経費</t>
    <rPh sb="0" eb="2">
      <t>ソウギョウ</t>
    </rPh>
    <rPh sb="2" eb="4">
      <t>カンケイ</t>
    </rPh>
    <rPh sb="4" eb="6">
      <t>ケイヒ</t>
    </rPh>
    <phoneticPr fontId="3"/>
  </si>
  <si>
    <t>店舗等借入経費</t>
    <rPh sb="0" eb="2">
      <t>テンポ</t>
    </rPh>
    <rPh sb="2" eb="3">
      <t>トウ</t>
    </rPh>
    <rPh sb="3" eb="5">
      <t>カリイレ</t>
    </rPh>
    <rPh sb="5" eb="7">
      <t>ケイヒ</t>
    </rPh>
    <phoneticPr fontId="3"/>
  </si>
  <si>
    <t>設備費</t>
    <rPh sb="0" eb="3">
      <t>セツビヒ</t>
    </rPh>
    <phoneticPr fontId="3"/>
  </si>
  <si>
    <t>知的財産権等関連経費</t>
    <rPh sb="0" eb="2">
      <t>チテキ</t>
    </rPh>
    <rPh sb="2" eb="4">
      <t>ザイサン</t>
    </rPh>
    <rPh sb="4" eb="5">
      <t>ケン</t>
    </rPh>
    <rPh sb="5" eb="6">
      <t>トウ</t>
    </rPh>
    <rPh sb="6" eb="8">
      <t>カンレン</t>
    </rPh>
    <rPh sb="8" eb="10">
      <t>ケイヒ</t>
    </rPh>
    <phoneticPr fontId="3"/>
  </si>
  <si>
    <t>謝金</t>
    <rPh sb="0" eb="2">
      <t>シャキン</t>
    </rPh>
    <phoneticPr fontId="3"/>
  </si>
  <si>
    <t>旅費</t>
    <rPh sb="0" eb="2">
      <t>リョヒ</t>
    </rPh>
    <phoneticPr fontId="3"/>
  </si>
  <si>
    <t>広報費</t>
    <rPh sb="0" eb="2">
      <t>コウホウ</t>
    </rPh>
    <rPh sb="2" eb="3">
      <t>ヒ</t>
    </rPh>
    <phoneticPr fontId="3"/>
  </si>
  <si>
    <t>外注費</t>
    <rPh sb="0" eb="3">
      <t>ガイチュウヒ</t>
    </rPh>
    <phoneticPr fontId="3"/>
  </si>
  <si>
    <t>税込</t>
  </si>
  <si>
    <t>（平成27年7月1日～平成28年2月15日）</t>
    <rPh sb="1" eb="3">
      <t>ヘイセイ</t>
    </rPh>
    <rPh sb="5" eb="6">
      <t>ネン</t>
    </rPh>
    <rPh sb="7" eb="8">
      <t>ツキ</t>
    </rPh>
    <rPh sb="9" eb="10">
      <t>ヒ</t>
    </rPh>
    <rPh sb="11" eb="13">
      <t>ヘイセイ</t>
    </rPh>
    <rPh sb="15" eb="16">
      <t>ネン</t>
    </rPh>
    <rPh sb="17" eb="18">
      <t>ツキ</t>
    </rPh>
    <rPh sb="20" eb="21">
      <t>ヒ</t>
    </rPh>
    <phoneticPr fontId="3"/>
  </si>
  <si>
    <t>検　収　書</t>
    <rPh sb="0" eb="1">
      <t>ケン</t>
    </rPh>
    <rPh sb="2" eb="3">
      <t>シュウ</t>
    </rPh>
    <rPh sb="4" eb="5">
      <t>ショ</t>
    </rPh>
    <phoneticPr fontId="29"/>
  </si>
  <si>
    <t>内　　容</t>
    <rPh sb="0" eb="1">
      <t>ウチ</t>
    </rPh>
    <rPh sb="3" eb="4">
      <t>カタチ</t>
    </rPh>
    <phoneticPr fontId="29"/>
  </si>
  <si>
    <t>仕　　様</t>
    <rPh sb="0" eb="1">
      <t>シ</t>
    </rPh>
    <rPh sb="3" eb="4">
      <t>サマ</t>
    </rPh>
    <phoneticPr fontId="29"/>
  </si>
  <si>
    <t>単　価</t>
    <rPh sb="0" eb="1">
      <t>タン</t>
    </rPh>
    <rPh sb="2" eb="3">
      <t>アタイ</t>
    </rPh>
    <phoneticPr fontId="29"/>
  </si>
  <si>
    <t>数　量</t>
    <rPh sb="0" eb="1">
      <t>スウ</t>
    </rPh>
    <rPh sb="2" eb="3">
      <t>リョウ</t>
    </rPh>
    <phoneticPr fontId="29"/>
  </si>
  <si>
    <t>金　　額</t>
    <rPh sb="0" eb="1">
      <t>キン</t>
    </rPh>
    <rPh sb="3" eb="4">
      <t>ガク</t>
    </rPh>
    <phoneticPr fontId="29"/>
  </si>
  <si>
    <t>パンフレット</t>
    <phoneticPr fontId="29"/>
  </si>
  <si>
    <t>A3２つ折り・コーティング</t>
    <rPh sb="4" eb="5">
      <t>オ</t>
    </rPh>
    <phoneticPr fontId="29"/>
  </si>
  <si>
    <t>消費税</t>
    <rPh sb="0" eb="3">
      <t>ショウヒゼイ</t>
    </rPh>
    <phoneticPr fontId="29"/>
  </si>
  <si>
    <t>合　計</t>
    <rPh sb="0" eb="1">
      <t>ゴウ</t>
    </rPh>
    <rPh sb="2" eb="3">
      <t>ケイ</t>
    </rPh>
    <phoneticPr fontId="29"/>
  </si>
  <si>
    <t>　＜備　考　＞</t>
    <rPh sb="2" eb="3">
      <t>ソノウ</t>
    </rPh>
    <rPh sb="4" eb="5">
      <t>コウ</t>
    </rPh>
    <phoneticPr fontId="29"/>
  </si>
  <si>
    <t>仕様（見積）に基づいて適正に執行されている。</t>
    <rPh sb="0" eb="2">
      <t>シヨウ</t>
    </rPh>
    <rPh sb="3" eb="5">
      <t>ミツモ</t>
    </rPh>
    <rPh sb="7" eb="8">
      <t>モト</t>
    </rPh>
    <rPh sb="11" eb="13">
      <t>テキセイ</t>
    </rPh>
    <rPh sb="14" eb="16">
      <t>シッコウ</t>
    </rPh>
    <phoneticPr fontId="29"/>
  </si>
  <si>
    <t>平成　　年　　月　　日</t>
    <phoneticPr fontId="29"/>
  </si>
  <si>
    <t>検収者　　支援　太郎　　印</t>
    <rPh sb="0" eb="2">
      <t>ケンシュウ</t>
    </rPh>
    <rPh sb="2" eb="3">
      <t>シャ</t>
    </rPh>
    <rPh sb="5" eb="7">
      <t>シエン</t>
    </rPh>
    <rPh sb="8" eb="10">
      <t>タロウ</t>
    </rPh>
    <rPh sb="12" eb="13">
      <t>イン</t>
    </rPh>
    <phoneticPr fontId="29"/>
  </si>
  <si>
    <t>社長</t>
    <rPh sb="0" eb="2">
      <t>シャチョウ</t>
    </rPh>
    <phoneticPr fontId="29"/>
  </si>
  <si>
    <t>総務</t>
    <rPh sb="0" eb="2">
      <t>ソウム</t>
    </rPh>
    <phoneticPr fontId="29"/>
  </si>
  <si>
    <t>担当</t>
    <rPh sb="0" eb="2">
      <t>タントウ</t>
    </rPh>
    <phoneticPr fontId="29"/>
  </si>
  <si>
    <t>出張申請書</t>
    <rPh sb="0" eb="2">
      <t>シュッチョウ</t>
    </rPh>
    <rPh sb="2" eb="4">
      <t>シンセイ</t>
    </rPh>
    <rPh sb="4" eb="5">
      <t>ショ</t>
    </rPh>
    <phoneticPr fontId="29"/>
  </si>
  <si>
    <t>　　　　　平成　　年　　月　　日</t>
    <rPh sb="5" eb="7">
      <t>ヘイセイ</t>
    </rPh>
    <rPh sb="9" eb="10">
      <t>ネン</t>
    </rPh>
    <rPh sb="12" eb="13">
      <t>ツキ</t>
    </rPh>
    <rPh sb="15" eb="16">
      <t>ヒ</t>
    </rPh>
    <phoneticPr fontId="29"/>
  </si>
  <si>
    <t>会社代表　殿</t>
    <rPh sb="0" eb="2">
      <t>カイシャ</t>
    </rPh>
    <rPh sb="2" eb="4">
      <t>ダイヒョウ</t>
    </rPh>
    <rPh sb="5" eb="6">
      <t>ドノ</t>
    </rPh>
    <phoneticPr fontId="29"/>
  </si>
  <si>
    <t>所属</t>
    <rPh sb="0" eb="2">
      <t>ショゾク</t>
    </rPh>
    <phoneticPr fontId="29"/>
  </si>
  <si>
    <t>氏名</t>
    <rPh sb="0" eb="2">
      <t>シメイ</t>
    </rPh>
    <phoneticPr fontId="29"/>
  </si>
  <si>
    <t>　○○展示会への出展のため，下記の通り出張を申請します。</t>
    <rPh sb="3" eb="6">
      <t>テンジカイ</t>
    </rPh>
    <rPh sb="8" eb="10">
      <t>シュッテン</t>
    </rPh>
    <rPh sb="14" eb="16">
      <t>カキ</t>
    </rPh>
    <rPh sb="17" eb="18">
      <t>トオ</t>
    </rPh>
    <rPh sb="19" eb="21">
      <t>シュッチョウ</t>
    </rPh>
    <rPh sb="22" eb="24">
      <t>シンセイ</t>
    </rPh>
    <phoneticPr fontId="29"/>
  </si>
  <si>
    <t>行先</t>
    <rPh sb="0" eb="2">
      <t>イキサキ</t>
    </rPh>
    <phoneticPr fontId="29"/>
  </si>
  <si>
    <t>福岡国際会議場</t>
    <rPh sb="0" eb="2">
      <t>フクオカ</t>
    </rPh>
    <rPh sb="2" eb="4">
      <t>コクサイ</t>
    </rPh>
    <rPh sb="4" eb="7">
      <t>カイギジョウ</t>
    </rPh>
    <phoneticPr fontId="29"/>
  </si>
  <si>
    <t>期間</t>
    <rPh sb="0" eb="2">
      <t>キカン</t>
    </rPh>
    <phoneticPr fontId="29"/>
  </si>
  <si>
    <t>平成○○年１１月１０日～１２日</t>
    <rPh sb="0" eb="2">
      <t>ヘイセイ</t>
    </rPh>
    <rPh sb="4" eb="5">
      <t>ネン</t>
    </rPh>
    <rPh sb="7" eb="8">
      <t>ツキ</t>
    </rPh>
    <rPh sb="10" eb="11">
      <t>ヒ</t>
    </rPh>
    <rPh sb="14" eb="15">
      <t>ヒ</t>
    </rPh>
    <phoneticPr fontId="29"/>
  </si>
  <si>
    <t>目的・要件</t>
    <rPh sb="0" eb="2">
      <t>モクテキ</t>
    </rPh>
    <rPh sb="3" eb="5">
      <t>ヨウケン</t>
    </rPh>
    <phoneticPr fontId="29"/>
  </si>
  <si>
    <t>九州○○展示会に自社ブースを出展し，商品のPR・販路拡大につなげるため</t>
    <rPh sb="0" eb="2">
      <t>キュウシュウ</t>
    </rPh>
    <rPh sb="4" eb="7">
      <t>テンジカイ</t>
    </rPh>
    <rPh sb="8" eb="10">
      <t>ジシャ</t>
    </rPh>
    <rPh sb="14" eb="16">
      <t>シュッテン</t>
    </rPh>
    <rPh sb="18" eb="20">
      <t>ショウヒン</t>
    </rPh>
    <rPh sb="24" eb="26">
      <t>ハンロ</t>
    </rPh>
    <rPh sb="26" eb="28">
      <t>カクダイ</t>
    </rPh>
    <phoneticPr fontId="29"/>
  </si>
  <si>
    <t>日程</t>
    <rPh sb="0" eb="2">
      <t>ニッテイ</t>
    </rPh>
    <phoneticPr fontId="29"/>
  </si>
  <si>
    <t>１０日</t>
    <rPh sb="2" eb="3">
      <t>ヒ</t>
    </rPh>
    <phoneticPr fontId="29"/>
  </si>
  <si>
    <t>鹿児島中央駅　－　博多駅　－　展示会場</t>
    <rPh sb="0" eb="3">
      <t>カゴシマ</t>
    </rPh>
    <rPh sb="3" eb="5">
      <t>チュウオウ</t>
    </rPh>
    <rPh sb="5" eb="6">
      <t>エキ</t>
    </rPh>
    <rPh sb="9" eb="12">
      <t>ハカタエキ</t>
    </rPh>
    <rPh sb="15" eb="17">
      <t>テンジ</t>
    </rPh>
    <rPh sb="17" eb="19">
      <t>カイジョウ</t>
    </rPh>
    <phoneticPr fontId="29"/>
  </si>
  <si>
    <t>１１日</t>
    <rPh sb="2" eb="3">
      <t>ヒ</t>
    </rPh>
    <phoneticPr fontId="29"/>
  </si>
  <si>
    <t>展示会場</t>
    <rPh sb="0" eb="2">
      <t>テンジ</t>
    </rPh>
    <rPh sb="2" eb="4">
      <t>カイジョウ</t>
    </rPh>
    <phoneticPr fontId="29"/>
  </si>
  <si>
    <t>１２日</t>
    <rPh sb="2" eb="3">
      <t>ヒ</t>
    </rPh>
    <phoneticPr fontId="29"/>
  </si>
  <si>
    <t>展示会場　－　博多駅　－　鹿児島中央駅</t>
    <rPh sb="0" eb="2">
      <t>テンジ</t>
    </rPh>
    <rPh sb="2" eb="4">
      <t>カイジョウ</t>
    </rPh>
    <rPh sb="7" eb="10">
      <t>ハカタエキ</t>
    </rPh>
    <rPh sb="13" eb="16">
      <t>カゴシマ</t>
    </rPh>
    <rPh sb="16" eb="18">
      <t>チュウオウ</t>
    </rPh>
    <rPh sb="18" eb="19">
      <t>エキ</t>
    </rPh>
    <phoneticPr fontId="29"/>
  </si>
  <si>
    <t>概要</t>
    <rPh sb="0" eb="2">
      <t>ガイヨウ</t>
    </rPh>
    <phoneticPr fontId="29"/>
  </si>
  <si>
    <t>自社の商品○○と△△をメインにブースで展示，PRを行い，販路拡大を目指す。また，事前に連絡をいただいていた○○商事と現地で打合せ予定。また，福岡の××産業とも，現地及び来所により，商品○○の取扱いについて商談を依頼する予定。</t>
    <rPh sb="0" eb="2">
      <t>ジシャ</t>
    </rPh>
    <rPh sb="3" eb="5">
      <t>ショウヒン</t>
    </rPh>
    <rPh sb="19" eb="21">
      <t>テンジ</t>
    </rPh>
    <rPh sb="25" eb="26">
      <t>オコナ</t>
    </rPh>
    <rPh sb="28" eb="30">
      <t>ハンロ</t>
    </rPh>
    <rPh sb="30" eb="32">
      <t>カクダイ</t>
    </rPh>
    <rPh sb="33" eb="35">
      <t>メザ</t>
    </rPh>
    <rPh sb="40" eb="42">
      <t>ジゼン</t>
    </rPh>
    <rPh sb="43" eb="45">
      <t>レンラク</t>
    </rPh>
    <rPh sb="55" eb="57">
      <t>ショウジ</t>
    </rPh>
    <rPh sb="58" eb="60">
      <t>ゲンチ</t>
    </rPh>
    <rPh sb="61" eb="63">
      <t>ウチアワ</t>
    </rPh>
    <rPh sb="64" eb="66">
      <t>ヨテイ</t>
    </rPh>
    <rPh sb="70" eb="72">
      <t>フクオカ</t>
    </rPh>
    <rPh sb="75" eb="77">
      <t>サンギョウ</t>
    </rPh>
    <rPh sb="80" eb="82">
      <t>ゲンチ</t>
    </rPh>
    <rPh sb="82" eb="83">
      <t>オヨ</t>
    </rPh>
    <rPh sb="84" eb="85">
      <t>ライ</t>
    </rPh>
    <rPh sb="85" eb="86">
      <t>ショ</t>
    </rPh>
    <rPh sb="90" eb="92">
      <t>ショウヒン</t>
    </rPh>
    <rPh sb="95" eb="97">
      <t>トリアツカ</t>
    </rPh>
    <rPh sb="102" eb="104">
      <t>ショウダン</t>
    </rPh>
    <rPh sb="105" eb="107">
      <t>イライ</t>
    </rPh>
    <rPh sb="109" eb="111">
      <t>ヨテイ</t>
    </rPh>
    <phoneticPr fontId="29"/>
  </si>
  <si>
    <t>旅費概算</t>
    <rPh sb="0" eb="2">
      <t>リョヒ</t>
    </rPh>
    <rPh sb="2" eb="4">
      <t>ガイサン</t>
    </rPh>
    <phoneticPr fontId="29"/>
  </si>
  <si>
    <t>宿泊費５０００円</t>
    <rPh sb="0" eb="3">
      <t>シュクハクヒ</t>
    </rPh>
    <rPh sb="7" eb="8">
      <t>エン</t>
    </rPh>
    <phoneticPr fontId="29"/>
  </si>
  <si>
    <t>旅費精算書</t>
    <rPh sb="0" eb="2">
      <t>リョヒ</t>
    </rPh>
    <rPh sb="2" eb="4">
      <t>セイサン</t>
    </rPh>
    <rPh sb="4" eb="5">
      <t>ショ</t>
    </rPh>
    <phoneticPr fontId="29"/>
  </si>
  <si>
    <t>旅費支給者　　</t>
    <rPh sb="0" eb="2">
      <t>リョヒ</t>
    </rPh>
    <rPh sb="2" eb="4">
      <t>シキュウ</t>
    </rPh>
    <rPh sb="4" eb="5">
      <t>シャ</t>
    </rPh>
    <phoneticPr fontId="29"/>
  </si>
  <si>
    <t>支援　次郎</t>
    <rPh sb="0" eb="2">
      <t>シエン</t>
    </rPh>
    <rPh sb="3" eb="5">
      <t>ジロウ</t>
    </rPh>
    <phoneticPr fontId="29"/>
  </si>
  <si>
    <t>旅費支給額</t>
    <rPh sb="0" eb="2">
      <t>リョヒ</t>
    </rPh>
    <rPh sb="2" eb="4">
      <t>シキュウ</t>
    </rPh>
    <rPh sb="4" eb="5">
      <t>ガク</t>
    </rPh>
    <phoneticPr fontId="29"/>
  </si>
  <si>
    <t>円</t>
    <rPh sb="0" eb="1">
      <t>エン</t>
    </rPh>
    <phoneticPr fontId="29"/>
  </si>
  <si>
    <t>年</t>
    <rPh sb="0" eb="1">
      <t>ネン</t>
    </rPh>
    <phoneticPr fontId="29"/>
  </si>
  <si>
    <t>月</t>
    <rPh sb="0" eb="1">
      <t>ツキ</t>
    </rPh>
    <phoneticPr fontId="29"/>
  </si>
  <si>
    <t>日</t>
    <rPh sb="0" eb="1">
      <t>ヒ</t>
    </rPh>
    <phoneticPr fontId="29"/>
  </si>
  <si>
    <t>支払内容</t>
    <rPh sb="0" eb="2">
      <t>シハライ</t>
    </rPh>
    <rPh sb="2" eb="4">
      <t>ナイヨウ</t>
    </rPh>
    <phoneticPr fontId="29"/>
  </si>
  <si>
    <t>備考</t>
    <rPh sb="0" eb="2">
      <t>ビコウ</t>
    </rPh>
    <phoneticPr fontId="29"/>
  </si>
  <si>
    <t>発</t>
    <rPh sb="0" eb="1">
      <t>ハツ</t>
    </rPh>
    <phoneticPr fontId="29"/>
  </si>
  <si>
    <t>着</t>
    <rPh sb="0" eb="1">
      <t>チャク</t>
    </rPh>
    <phoneticPr fontId="29"/>
  </si>
  <si>
    <t>支払額</t>
    <rPh sb="0" eb="2">
      <t>シハライ</t>
    </rPh>
    <rPh sb="2" eb="3">
      <t>ガク</t>
    </rPh>
    <phoneticPr fontId="29"/>
  </si>
  <si>
    <t>鹿児島中央駅</t>
    <rPh sb="0" eb="3">
      <t>カゴシマ</t>
    </rPh>
    <rPh sb="3" eb="5">
      <t>チュウオウ</t>
    </rPh>
    <rPh sb="5" eb="6">
      <t>エキ</t>
    </rPh>
    <phoneticPr fontId="29"/>
  </si>
  <si>
    <t>博多駅</t>
    <rPh sb="0" eb="3">
      <t>ハカタエキ</t>
    </rPh>
    <phoneticPr fontId="29"/>
  </si>
  <si>
    <t>天神（ホテル）</t>
    <rPh sb="0" eb="2">
      <t>テンジン</t>
    </rPh>
    <phoneticPr fontId="29"/>
  </si>
  <si>
    <t>宿泊費</t>
    <rPh sb="0" eb="3">
      <t>シュクハクヒ</t>
    </rPh>
    <phoneticPr fontId="29"/>
  </si>
  <si>
    <t>合計</t>
    <rPh sb="0" eb="2">
      <t>ゴウケイ</t>
    </rPh>
    <phoneticPr fontId="29"/>
  </si>
  <si>
    <t>出張報告書</t>
    <rPh sb="0" eb="2">
      <t>シュッチョウ</t>
    </rPh>
    <rPh sb="2" eb="4">
      <t>ホウコク</t>
    </rPh>
    <rPh sb="4" eb="5">
      <t>ショ</t>
    </rPh>
    <phoneticPr fontId="29"/>
  </si>
  <si>
    <t>　○○展示会への出展について，下記の通り報告します。</t>
    <rPh sb="3" eb="6">
      <t>テンジカイ</t>
    </rPh>
    <rPh sb="8" eb="10">
      <t>シュッテン</t>
    </rPh>
    <rPh sb="15" eb="17">
      <t>カキ</t>
    </rPh>
    <rPh sb="18" eb="19">
      <t>トオ</t>
    </rPh>
    <rPh sb="20" eb="22">
      <t>ホウコク</t>
    </rPh>
    <phoneticPr fontId="29"/>
  </si>
  <si>
    <t>内容</t>
    <rPh sb="0" eb="2">
      <t>ナイヨウ</t>
    </rPh>
    <phoneticPr fontId="29"/>
  </si>
  <si>
    <t>３日間合計で約○○○人がブースを来訪し，○○人と名刺交換を行った。とくに，△△商事は，当社の商品○○に大変興味を示しており，近日中にサンプルを送付予定。
今後も，名刺交換を行った先を中心に，引き続き商品のPRを行いながら販路拡大につなげていきたい。</t>
    <rPh sb="1" eb="3">
      <t>カカン</t>
    </rPh>
    <rPh sb="3" eb="5">
      <t>ゴウケイ</t>
    </rPh>
    <rPh sb="6" eb="7">
      <t>ヤク</t>
    </rPh>
    <rPh sb="10" eb="11">
      <t>ニン</t>
    </rPh>
    <rPh sb="16" eb="18">
      <t>ライホウ</t>
    </rPh>
    <rPh sb="22" eb="23">
      <t>ニン</t>
    </rPh>
    <rPh sb="24" eb="26">
      <t>メイシ</t>
    </rPh>
    <rPh sb="26" eb="28">
      <t>コウカン</t>
    </rPh>
    <rPh sb="29" eb="30">
      <t>オコナ</t>
    </rPh>
    <rPh sb="39" eb="41">
      <t>ショウジ</t>
    </rPh>
    <rPh sb="43" eb="45">
      <t>トウシャ</t>
    </rPh>
    <rPh sb="46" eb="48">
      <t>ショウヒン</t>
    </rPh>
    <rPh sb="51" eb="53">
      <t>タイヘン</t>
    </rPh>
    <rPh sb="53" eb="55">
      <t>キョウミ</t>
    </rPh>
    <rPh sb="56" eb="57">
      <t>シメ</t>
    </rPh>
    <rPh sb="62" eb="65">
      <t>キンジツチュウ</t>
    </rPh>
    <rPh sb="71" eb="73">
      <t>ソウフ</t>
    </rPh>
    <rPh sb="73" eb="75">
      <t>ヨテイ</t>
    </rPh>
    <rPh sb="77" eb="79">
      <t>コンゴ</t>
    </rPh>
    <rPh sb="81" eb="83">
      <t>メイシ</t>
    </rPh>
    <rPh sb="83" eb="85">
      <t>コウカン</t>
    </rPh>
    <rPh sb="86" eb="87">
      <t>オコナ</t>
    </rPh>
    <rPh sb="89" eb="90">
      <t>サキ</t>
    </rPh>
    <rPh sb="91" eb="93">
      <t>チュウシン</t>
    </rPh>
    <rPh sb="95" eb="96">
      <t>ヒ</t>
    </rPh>
    <rPh sb="97" eb="98">
      <t>ツヅ</t>
    </rPh>
    <rPh sb="99" eb="101">
      <t>ショウヒン</t>
    </rPh>
    <rPh sb="105" eb="106">
      <t>オコナ</t>
    </rPh>
    <rPh sb="110" eb="112">
      <t>ハンロ</t>
    </rPh>
    <rPh sb="112" eb="114">
      <t>カクダイ</t>
    </rPh>
    <phoneticPr fontId="29"/>
  </si>
  <si>
    <t>受　払　簿</t>
    <rPh sb="0" eb="1">
      <t>ウケ</t>
    </rPh>
    <rPh sb="2" eb="3">
      <t>ハラ</t>
    </rPh>
    <rPh sb="4" eb="5">
      <t>ボ</t>
    </rPh>
    <phoneticPr fontId="29"/>
  </si>
  <si>
    <t>商品名：　商品パンフレット　　　　</t>
    <phoneticPr fontId="3"/>
  </si>
  <si>
    <t>日付</t>
  </si>
  <si>
    <t>受</t>
  </si>
  <si>
    <t>払</t>
  </si>
  <si>
    <t>残</t>
  </si>
  <si>
    <t>摘要</t>
  </si>
  <si>
    <r>
      <t>3000</t>
    </r>
    <r>
      <rPr>
        <sz val="14"/>
        <rFont val="ＭＳ 明朝"/>
        <family val="1"/>
        <charset val="128"/>
      </rPr>
      <t>部</t>
    </r>
  </si>
  <si>
    <t>㈱○○印刷より納品</t>
  </si>
  <si>
    <r>
      <t>1000</t>
    </r>
    <r>
      <rPr>
        <sz val="14"/>
        <rFont val="ＭＳ 明朝"/>
        <family val="1"/>
        <charset val="128"/>
      </rPr>
      <t>部</t>
    </r>
  </si>
  <si>
    <r>
      <t>2000</t>
    </r>
    <r>
      <rPr>
        <sz val="14"/>
        <rFont val="ＭＳ 明朝"/>
        <family val="1"/>
        <charset val="128"/>
      </rPr>
      <t>部</t>
    </r>
  </si>
  <si>
    <t>○○展示会で配布</t>
  </si>
  <si>
    <r>
      <t>700</t>
    </r>
    <r>
      <rPr>
        <sz val="14"/>
        <rFont val="ＭＳ 明朝"/>
        <family val="1"/>
        <charset val="128"/>
      </rPr>
      <t>部</t>
    </r>
  </si>
  <si>
    <r>
      <t>1300</t>
    </r>
    <r>
      <rPr>
        <sz val="14"/>
        <rFont val="ＭＳ 明朝"/>
        <family val="1"/>
        <charset val="128"/>
      </rPr>
      <t>部</t>
    </r>
  </si>
  <si>
    <t>ダイレクトメールで発送</t>
  </si>
  <si>
    <t>回　覧</t>
    <rPh sb="0" eb="1">
      <t>カイ</t>
    </rPh>
    <rPh sb="2" eb="3">
      <t>ラン</t>
    </rPh>
    <phoneticPr fontId="3"/>
  </si>
  <si>
    <t>社　長</t>
    <rPh sb="0" eb="1">
      <t>シャ</t>
    </rPh>
    <rPh sb="2" eb="3">
      <t>ナガ</t>
    </rPh>
    <phoneticPr fontId="3"/>
  </si>
  <si>
    <t>起案日</t>
    <rPh sb="0" eb="2">
      <t>キアン</t>
    </rPh>
    <rPh sb="2" eb="3">
      <t>ビ</t>
    </rPh>
    <phoneticPr fontId="3"/>
  </si>
  <si>
    <t>平成○○年10月 1日</t>
    <phoneticPr fontId="3"/>
  </si>
  <si>
    <t>決裁日</t>
    <rPh sb="0" eb="2">
      <t>ケッサイ</t>
    </rPh>
    <rPh sb="2" eb="3">
      <t>ビ</t>
    </rPh>
    <phoneticPr fontId="3"/>
  </si>
  <si>
    <t>平成○○年10月2 日</t>
  </si>
  <si>
    <t>起案者　　　　　　　　　　　　　　　　　印</t>
    <rPh sb="0" eb="3">
      <t>キアンシャ</t>
    </rPh>
    <rPh sb="20" eb="21">
      <t>イン</t>
    </rPh>
    <phoneticPr fontId="3"/>
  </si>
  <si>
    <t>発　注　書</t>
    <rPh sb="0" eb="1">
      <t>ハツ</t>
    </rPh>
    <rPh sb="2" eb="3">
      <t>チュウ</t>
    </rPh>
    <rPh sb="4" eb="5">
      <t>ショ</t>
    </rPh>
    <phoneticPr fontId="29"/>
  </si>
  <si>
    <t>パンフレットの作成</t>
  </si>
  <si>
    <r>
      <t>商品</t>
    </r>
    <r>
      <rPr>
        <sz val="12"/>
        <rFont val="Century"/>
        <family val="1"/>
      </rPr>
      <t>A</t>
    </r>
    <r>
      <rPr>
        <sz val="12"/>
        <rFont val="ＭＳ 明朝"/>
        <family val="1"/>
        <charset val="128"/>
      </rPr>
      <t>の販売促進用パンフレットについて，○○社と◇◇社から見積りをいただき確認したところ，○○社の方がデザイン，金額とも内容がよかったため，○○社に発注してよろしいですか。</t>
    </r>
  </si>
  <si>
    <t>内　容</t>
    <rPh sb="0" eb="1">
      <t>ウチ</t>
    </rPh>
    <rPh sb="2" eb="3">
      <t>カタチ</t>
    </rPh>
    <phoneticPr fontId="3"/>
  </si>
  <si>
    <t>支出金額</t>
    <rPh sb="0" eb="2">
      <t>シシュツ</t>
    </rPh>
    <rPh sb="2" eb="4">
      <t>キンガク</t>
    </rPh>
    <phoneticPr fontId="3"/>
  </si>
  <si>
    <t>予算　110,000円</t>
    <phoneticPr fontId="3"/>
  </si>
  <si>
    <t>見積については別添参照</t>
    <phoneticPr fontId="3"/>
  </si>
  <si>
    <t>新幹線代１０，０００円　　宿泊費５０００円</t>
    <rPh sb="0" eb="3">
      <t>シンカンセン</t>
    </rPh>
    <rPh sb="3" eb="4">
      <t>ダイ</t>
    </rPh>
    <rPh sb="10" eb="11">
      <t>エン</t>
    </rPh>
    <rPh sb="13" eb="16">
      <t>シュクハクヒ</t>
    </rPh>
    <rPh sb="20" eb="21">
      <t>エン</t>
    </rPh>
    <phoneticPr fontId="29"/>
  </si>
  <si>
    <t>新幹線代１０，０００円　</t>
    <rPh sb="0" eb="3">
      <t>シンカンセン</t>
    </rPh>
    <rPh sb="3" eb="4">
      <t>ダイ</t>
    </rPh>
    <rPh sb="10" eb="11">
      <t>エン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</si>
</sst>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yyyy/m/d;@"/>
    <numFmt numFmtId="178" formatCode="#,##0;[Red]\-#,##0&quot;円&quot;"/>
  </numFmts>
  <fonts count="46" x14ac:knownFonts="1">
    <font>
      <sz val="10"/>
      <name val="ＭＳ Ｐゴシック"/>
      <charset val="128"/>
    </font>
    <font>
      <sz val="12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color theme="1"/>
      <name val="HGP明朝E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ajor"/>
    </font>
    <font>
      <u/>
      <sz val="16"/>
      <color theme="1"/>
      <name val="ＭＳ Ｐゴシック"/>
      <family val="3"/>
      <charset val="128"/>
      <scheme val="major"/>
    </font>
    <font>
      <u/>
      <sz val="22"/>
      <color theme="1"/>
      <name val="ＭＳ Ｐゴシック"/>
      <family val="3"/>
      <charset val="128"/>
      <scheme val="major"/>
    </font>
    <font>
      <sz val="14"/>
      <name val="ＭＳ 明朝"/>
      <family val="1"/>
      <charset val="128"/>
    </font>
    <font>
      <sz val="14"/>
      <name val="Century"/>
      <family val="1"/>
    </font>
    <font>
      <sz val="12"/>
      <name val="Century"/>
      <family val="1"/>
    </font>
    <font>
      <u/>
      <sz val="11"/>
      <color theme="1"/>
      <name val="HGP明朝E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24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2" borderId="25" applyNumberFormat="0" applyFont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2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5" fillId="0" borderId="29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9" fillId="23" borderId="2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27" applyNumberFormat="0" applyAlignment="0" applyProtection="0">
      <alignment vertical="center"/>
    </xf>
    <xf numFmtId="0" fontId="22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24" fillId="0" borderId="0" xfId="0" applyFont="1" applyFill="1">
      <alignment vertical="center"/>
    </xf>
    <xf numFmtId="0" fontId="24" fillId="0" borderId="0" xfId="0" applyFont="1" applyFill="1" applyAlignment="1">
      <alignment horizontal="center" vertical="center"/>
    </xf>
    <xf numFmtId="176" fontId="24" fillId="0" borderId="0" xfId="0" applyNumberFormat="1" applyFont="1" applyFill="1" applyAlignment="1">
      <alignment horizontal="center" vertical="center"/>
    </xf>
    <xf numFmtId="14" fontId="24" fillId="0" borderId="0" xfId="33" applyNumberFormat="1" applyFont="1" applyFill="1" applyAlignment="1">
      <alignment horizontal="left" vertical="center"/>
    </xf>
    <xf numFmtId="177" fontId="24" fillId="0" borderId="0" xfId="33" applyNumberFormat="1" applyFont="1" applyFill="1" applyAlignment="1">
      <alignment horizontal="left" vertical="center"/>
    </xf>
    <xf numFmtId="176" fontId="24" fillId="0" borderId="0" xfId="33" applyNumberFormat="1" applyFont="1" applyFill="1" applyAlignment="1">
      <alignment horizontal="left" vertical="center" shrinkToFit="1"/>
    </xf>
    <xf numFmtId="38" fontId="24" fillId="0" borderId="0" xfId="33" applyFont="1" applyFill="1" applyAlignment="1">
      <alignment horizontal="right"/>
    </xf>
    <xf numFmtId="14" fontId="24" fillId="0" borderId="36" xfId="0" applyNumberFormat="1" applyFont="1" applyFill="1" applyBorder="1" applyAlignment="1">
      <alignment horizontal="center" vertical="center" wrapText="1"/>
    </xf>
    <xf numFmtId="177" fontId="24" fillId="0" borderId="38" xfId="0" applyNumberFormat="1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176" fontId="24" fillId="0" borderId="5" xfId="0" applyNumberFormat="1" applyFont="1" applyFill="1" applyBorder="1" applyAlignment="1">
      <alignment horizontal="center" vertical="center"/>
    </xf>
    <xf numFmtId="176" fontId="24" fillId="0" borderId="5" xfId="33" applyNumberFormat="1" applyFont="1" applyFill="1" applyBorder="1" applyAlignment="1">
      <alignment horizontal="center" vertical="center"/>
    </xf>
    <xf numFmtId="14" fontId="24" fillId="0" borderId="37" xfId="0" applyNumberFormat="1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/>
    </xf>
    <xf numFmtId="176" fontId="24" fillId="0" borderId="2" xfId="0" applyNumberFormat="1" applyFont="1" applyFill="1" applyBorder="1">
      <alignment vertical="center"/>
    </xf>
    <xf numFmtId="176" fontId="25" fillId="0" borderId="8" xfId="33" applyNumberFormat="1" applyFont="1" applyFill="1" applyBorder="1" applyAlignment="1">
      <alignment horizontal="right" vertical="center"/>
    </xf>
    <xf numFmtId="176" fontId="24" fillId="0" borderId="17" xfId="33" applyNumberFormat="1" applyFont="1" applyFill="1" applyBorder="1">
      <alignment vertical="center"/>
    </xf>
    <xf numFmtId="176" fontId="25" fillId="0" borderId="17" xfId="33" applyNumberFormat="1" applyFont="1" applyBorder="1" applyAlignment="1">
      <alignment horizontal="right" vertical="center"/>
    </xf>
    <xf numFmtId="14" fontId="25" fillId="0" borderId="19" xfId="33" applyNumberFormat="1" applyFont="1" applyFill="1" applyBorder="1" applyAlignment="1">
      <alignment horizontal="left" vertical="center"/>
    </xf>
    <xf numFmtId="177" fontId="25" fillId="0" borderId="19" xfId="33" applyNumberFormat="1" applyFont="1" applyFill="1" applyBorder="1" applyAlignment="1">
      <alignment horizontal="left" vertical="center"/>
    </xf>
    <xf numFmtId="176" fontId="25" fillId="0" borderId="19" xfId="33" applyNumberFormat="1" applyFont="1" applyFill="1" applyBorder="1" applyAlignment="1">
      <alignment horizontal="left" vertical="center" shrinkToFit="1"/>
    </xf>
    <xf numFmtId="38" fontId="24" fillId="0" borderId="9" xfId="33" applyFont="1" applyFill="1" applyBorder="1">
      <alignment vertical="center"/>
    </xf>
    <xf numFmtId="38" fontId="24" fillId="0" borderId="3" xfId="33" applyFont="1" applyFill="1" applyBorder="1">
      <alignment vertical="center"/>
    </xf>
    <xf numFmtId="0" fontId="24" fillId="0" borderId="10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/>
    </xf>
    <xf numFmtId="176" fontId="24" fillId="0" borderId="11" xfId="0" applyNumberFormat="1" applyFont="1" applyFill="1" applyBorder="1">
      <alignment vertical="center"/>
    </xf>
    <xf numFmtId="176" fontId="25" fillId="0" borderId="12" xfId="33" applyNumberFormat="1" applyFont="1" applyFill="1" applyBorder="1" applyAlignment="1">
      <alignment horizontal="right" vertical="center"/>
    </xf>
    <xf numFmtId="176" fontId="24" fillId="0" borderId="11" xfId="33" applyNumberFormat="1" applyFont="1" applyFill="1" applyBorder="1">
      <alignment vertical="center"/>
    </xf>
    <xf numFmtId="176" fontId="25" fillId="0" borderId="11" xfId="33" applyNumberFormat="1" applyFont="1" applyBorder="1" applyAlignment="1">
      <alignment horizontal="right" vertical="center"/>
    </xf>
    <xf numFmtId="14" fontId="25" fillId="0" borderId="13" xfId="33" applyNumberFormat="1" applyFont="1" applyFill="1" applyBorder="1" applyAlignment="1">
      <alignment horizontal="left" vertical="center"/>
    </xf>
    <xf numFmtId="177" fontId="25" fillId="0" borderId="13" xfId="33" applyNumberFormat="1" applyFont="1" applyFill="1" applyBorder="1" applyAlignment="1">
      <alignment horizontal="left" vertical="center"/>
    </xf>
    <xf numFmtId="176" fontId="25" fillId="0" borderId="13" xfId="33" applyNumberFormat="1" applyFont="1" applyFill="1" applyBorder="1" applyAlignment="1">
      <alignment horizontal="left" vertical="center" shrinkToFit="1"/>
    </xf>
    <xf numFmtId="38" fontId="24" fillId="0" borderId="13" xfId="33" applyFont="1" applyFill="1" applyBorder="1">
      <alignment vertical="center"/>
    </xf>
    <xf numFmtId="38" fontId="24" fillId="0" borderId="14" xfId="33" applyFont="1" applyFill="1" applyBorder="1">
      <alignment vertical="center"/>
    </xf>
    <xf numFmtId="176" fontId="25" fillId="0" borderId="11" xfId="33" applyNumberFormat="1" applyFont="1" applyFill="1" applyBorder="1" applyAlignment="1">
      <alignment horizontal="right" vertical="center"/>
    </xf>
    <xf numFmtId="176" fontId="24" fillId="0" borderId="35" xfId="33" applyNumberFormat="1" applyFont="1" applyFill="1" applyBorder="1">
      <alignment vertical="center"/>
    </xf>
    <xf numFmtId="176" fontId="25" fillId="0" borderId="35" xfId="33" applyNumberFormat="1" applyFont="1" applyBorder="1" applyAlignment="1">
      <alignment horizontal="right" vertical="center"/>
    </xf>
    <xf numFmtId="14" fontId="25" fillId="0" borderId="11" xfId="33" applyNumberFormat="1" applyFont="1" applyFill="1" applyBorder="1" applyAlignment="1">
      <alignment horizontal="left" vertical="center"/>
    </xf>
    <xf numFmtId="177" fontId="25" fillId="0" borderId="11" xfId="33" applyNumberFormat="1" applyFont="1" applyFill="1" applyBorder="1" applyAlignment="1">
      <alignment horizontal="left" vertical="center"/>
    </xf>
    <xf numFmtId="176" fontId="25" fillId="0" borderId="11" xfId="33" applyNumberFormat="1" applyFont="1" applyFill="1" applyBorder="1" applyAlignment="1">
      <alignment horizontal="left" vertical="center" shrinkToFit="1"/>
    </xf>
    <xf numFmtId="38" fontId="24" fillId="0" borderId="11" xfId="33" applyFont="1" applyFill="1" applyBorder="1">
      <alignment vertical="center"/>
    </xf>
    <xf numFmtId="0" fontId="24" fillId="0" borderId="15" xfId="0" applyFont="1" applyFill="1" applyBorder="1" applyAlignment="1">
      <alignment vertical="top" wrapText="1"/>
    </xf>
    <xf numFmtId="0" fontId="24" fillId="24" borderId="16" xfId="0" applyFont="1" applyFill="1" applyBorder="1" applyAlignment="1">
      <alignment horizontal="left" vertical="center" wrapText="1"/>
    </xf>
    <xf numFmtId="38" fontId="24" fillId="24" borderId="5" xfId="33" applyFont="1" applyFill="1" applyBorder="1">
      <alignment vertical="center"/>
    </xf>
    <xf numFmtId="176" fontId="24" fillId="24" borderId="5" xfId="0" applyNumberFormat="1" applyFont="1" applyFill="1" applyBorder="1">
      <alignment vertical="center"/>
    </xf>
    <xf numFmtId="176" fontId="24" fillId="24" borderId="5" xfId="33" applyNumberFormat="1" applyFont="1" applyFill="1" applyBorder="1">
      <alignment vertical="center"/>
    </xf>
    <xf numFmtId="14" fontId="24" fillId="24" borderId="16" xfId="33" applyNumberFormat="1" applyFont="1" applyFill="1" applyBorder="1" applyAlignment="1">
      <alignment horizontal="left" vertical="center"/>
    </xf>
    <xf numFmtId="177" fontId="24" fillId="24" borderId="16" xfId="33" applyNumberFormat="1" applyFont="1" applyFill="1" applyBorder="1" applyAlignment="1">
      <alignment horizontal="left" vertical="center"/>
    </xf>
    <xf numFmtId="176" fontId="24" fillId="24" borderId="16" xfId="33" applyNumberFormat="1" applyFont="1" applyFill="1" applyBorder="1" applyAlignment="1">
      <alignment horizontal="left" vertical="center" shrinkToFit="1"/>
    </xf>
    <xf numFmtId="38" fontId="24" fillId="24" borderId="16" xfId="33" applyFont="1" applyFill="1" applyBorder="1">
      <alignment vertical="center"/>
    </xf>
    <xf numFmtId="38" fontId="24" fillId="24" borderId="6" xfId="33" applyFont="1" applyFill="1" applyBorder="1">
      <alignment vertical="center"/>
    </xf>
    <xf numFmtId="176" fontId="24" fillId="0" borderId="2" xfId="33" applyNumberFormat="1" applyFont="1" applyFill="1" applyBorder="1">
      <alignment vertical="center"/>
    </xf>
    <xf numFmtId="14" fontId="25" fillId="0" borderId="9" xfId="33" applyNumberFormat="1" applyFont="1" applyFill="1" applyBorder="1" applyAlignment="1">
      <alignment horizontal="left" vertical="center"/>
    </xf>
    <xf numFmtId="177" fontId="25" fillId="0" borderId="9" xfId="33" applyNumberFormat="1" applyFont="1" applyFill="1" applyBorder="1" applyAlignment="1">
      <alignment horizontal="left" vertical="center"/>
    </xf>
    <xf numFmtId="176" fontId="25" fillId="0" borderId="2" xfId="33" applyNumberFormat="1" applyFont="1" applyFill="1" applyBorder="1" applyAlignment="1">
      <alignment horizontal="left" vertical="center" shrinkToFit="1"/>
    </xf>
    <xf numFmtId="38" fontId="24" fillId="0" borderId="3" xfId="33" applyFont="1" applyFill="1" applyBorder="1" applyAlignment="1">
      <alignment vertical="center" wrapText="1" shrinkToFit="1"/>
    </xf>
    <xf numFmtId="176" fontId="24" fillId="0" borderId="33" xfId="33" applyNumberFormat="1" applyFont="1" applyFill="1" applyBorder="1">
      <alignment vertical="center"/>
    </xf>
    <xf numFmtId="14" fontId="24" fillId="0" borderId="19" xfId="33" applyNumberFormat="1" applyFont="1" applyFill="1" applyBorder="1" applyAlignment="1">
      <alignment horizontal="left" vertical="center"/>
    </xf>
    <xf numFmtId="177" fontId="24" fillId="0" borderId="19" xfId="33" applyNumberFormat="1" applyFont="1" applyFill="1" applyBorder="1" applyAlignment="1">
      <alignment horizontal="left" vertical="center"/>
    </xf>
    <xf numFmtId="176" fontId="24" fillId="0" borderId="19" xfId="33" applyNumberFormat="1" applyFont="1" applyFill="1" applyBorder="1" applyAlignment="1">
      <alignment horizontal="left" vertical="center" shrinkToFit="1"/>
    </xf>
    <xf numFmtId="38" fontId="24" fillId="0" borderId="19" xfId="33" applyFont="1" applyFill="1" applyBorder="1">
      <alignment vertical="center"/>
    </xf>
    <xf numFmtId="38" fontId="24" fillId="0" borderId="20" xfId="33" applyFont="1" applyFill="1" applyBorder="1" applyAlignment="1">
      <alignment vertical="center" wrapText="1"/>
    </xf>
    <xf numFmtId="176" fontId="25" fillId="0" borderId="11" xfId="0" applyNumberFormat="1" applyFont="1" applyFill="1" applyBorder="1" applyAlignment="1">
      <alignment horizontal="right" vertical="center"/>
    </xf>
    <xf numFmtId="176" fontId="24" fillId="0" borderId="18" xfId="33" applyNumberFormat="1" applyFont="1" applyFill="1" applyBorder="1">
      <alignment vertical="center"/>
    </xf>
    <xf numFmtId="38" fontId="24" fillId="0" borderId="0" xfId="0" applyNumberFormat="1" applyFont="1" applyFill="1">
      <alignment vertical="center"/>
    </xf>
    <xf numFmtId="176" fontId="25" fillId="0" borderId="9" xfId="33" applyNumberFormat="1" applyFont="1" applyFill="1" applyBorder="1" applyAlignment="1">
      <alignment horizontal="left" vertical="center" shrinkToFi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/>
    </xf>
    <xf numFmtId="176" fontId="24" fillId="0" borderId="18" xfId="0" applyNumberFormat="1" applyFont="1" applyFill="1" applyBorder="1">
      <alignment vertical="center"/>
    </xf>
    <xf numFmtId="38" fontId="24" fillId="0" borderId="20" xfId="33" applyFont="1" applyFill="1" applyBorder="1">
      <alignment vertical="center"/>
    </xf>
    <xf numFmtId="0" fontId="24" fillId="24" borderId="22" xfId="0" applyFont="1" applyFill="1" applyBorder="1" applyAlignment="1">
      <alignment horizontal="left" vertical="center" wrapText="1"/>
    </xf>
    <xf numFmtId="0" fontId="24" fillId="24" borderId="22" xfId="0" applyFont="1" applyFill="1" applyBorder="1">
      <alignment vertical="center"/>
    </xf>
    <xf numFmtId="176" fontId="24" fillId="24" borderId="22" xfId="0" applyNumberFormat="1" applyFont="1" applyFill="1" applyBorder="1">
      <alignment vertical="center"/>
    </xf>
    <xf numFmtId="176" fontId="24" fillId="24" borderId="22" xfId="33" applyNumberFormat="1" applyFont="1" applyFill="1" applyBorder="1">
      <alignment vertical="center"/>
    </xf>
    <xf numFmtId="38" fontId="24" fillId="24" borderId="23" xfId="33" applyFont="1" applyFill="1" applyBorder="1">
      <alignment vertical="center"/>
    </xf>
    <xf numFmtId="0" fontId="24" fillId="0" borderId="0" xfId="0" applyFont="1" applyFill="1" applyAlignment="1">
      <alignment horizontal="left" vertical="center" wrapText="1"/>
    </xf>
    <xf numFmtId="14" fontId="24" fillId="0" borderId="0" xfId="0" applyNumberFormat="1" applyFont="1" applyFill="1" applyAlignment="1">
      <alignment horizontal="left" vertical="center"/>
    </xf>
    <xf numFmtId="177" fontId="24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 shrinkToFit="1"/>
    </xf>
    <xf numFmtId="0" fontId="24" fillId="0" borderId="0" xfId="0" applyFont="1" applyFill="1" applyAlignment="1">
      <alignment horizontal="left" vertical="center" indent="2"/>
    </xf>
    <xf numFmtId="3" fontId="24" fillId="0" borderId="0" xfId="0" applyNumberFormat="1" applyFont="1" applyFill="1">
      <alignment vertical="center"/>
    </xf>
    <xf numFmtId="176" fontId="24" fillId="0" borderId="39" xfId="33" applyNumberFormat="1" applyFont="1" applyFill="1" applyBorder="1" applyAlignment="1">
      <alignment horizontal="center" vertical="center"/>
    </xf>
    <xf numFmtId="176" fontId="24" fillId="0" borderId="11" xfId="33" applyNumberFormat="1" applyFont="1" applyFill="1" applyBorder="1" applyAlignment="1">
      <alignment horizontal="center" vertical="center"/>
    </xf>
    <xf numFmtId="176" fontId="24" fillId="0" borderId="40" xfId="33" applyNumberFormat="1" applyFont="1" applyFill="1" applyBorder="1" applyAlignment="1">
      <alignment horizontal="center" vertical="center"/>
    </xf>
    <xf numFmtId="176" fontId="24" fillId="24" borderId="5" xfId="33" applyNumberFormat="1" applyFont="1" applyFill="1" applyBorder="1" applyAlignment="1">
      <alignment horizontal="center" vertical="center"/>
    </xf>
    <xf numFmtId="176" fontId="24" fillId="24" borderId="22" xfId="33" applyNumberFormat="1" applyFont="1" applyFill="1" applyBorder="1" applyAlignment="1">
      <alignment horizontal="center" vertical="center"/>
    </xf>
    <xf numFmtId="0" fontId="26" fillId="0" borderId="0" xfId="0" applyFont="1">
      <alignment vertical="center"/>
    </xf>
    <xf numFmtId="176" fontId="24" fillId="0" borderId="0" xfId="33" applyNumberFormat="1" applyFont="1" applyFill="1" applyAlignment="1">
      <alignment horizont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30" fillId="0" borderId="0" xfId="45" applyFont="1">
      <alignment vertical="center"/>
    </xf>
    <xf numFmtId="0" fontId="31" fillId="0" borderId="11" xfId="45" applyFont="1" applyBorder="1" applyAlignment="1">
      <alignment horizontal="center" vertical="center"/>
    </xf>
    <xf numFmtId="0" fontId="31" fillId="0" borderId="11" xfId="45" applyFont="1" applyBorder="1" applyAlignment="1">
      <alignment horizontal="left" vertical="center" wrapText="1"/>
    </xf>
    <xf numFmtId="38" fontId="31" fillId="0" borderId="11" xfId="46" applyFont="1" applyBorder="1" applyAlignment="1">
      <alignment horizontal="center" vertical="center"/>
    </xf>
    <xf numFmtId="0" fontId="32" fillId="0" borderId="0" xfId="45" applyFont="1">
      <alignment vertical="center"/>
    </xf>
    <xf numFmtId="0" fontId="34" fillId="0" borderId="0" xfId="45" applyFont="1" applyAlignment="1">
      <alignment horizontal="center" vertical="center"/>
    </xf>
    <xf numFmtId="0" fontId="1" fillId="0" borderId="0" xfId="47">
      <alignment vertical="center"/>
    </xf>
    <xf numFmtId="0" fontId="1" fillId="0" borderId="11" xfId="47" applyBorder="1" applyAlignment="1">
      <alignment horizontal="center" vertical="center"/>
    </xf>
    <xf numFmtId="0" fontId="1" fillId="0" borderId="11" xfId="47" applyBorder="1">
      <alignment vertical="center"/>
    </xf>
    <xf numFmtId="0" fontId="1" fillId="0" borderId="0" xfId="47" applyBorder="1">
      <alignment vertical="center"/>
    </xf>
    <xf numFmtId="0" fontId="1" fillId="0" borderId="0" xfId="47" applyBorder="1" applyAlignment="1">
      <alignment vertical="center"/>
    </xf>
    <xf numFmtId="0" fontId="1" fillId="0" borderId="33" xfId="47" applyBorder="1">
      <alignment vertical="center"/>
    </xf>
    <xf numFmtId="0" fontId="1" fillId="0" borderId="12" xfId="47" applyBorder="1">
      <alignment vertical="center"/>
    </xf>
    <xf numFmtId="0" fontId="1" fillId="0" borderId="11" xfId="47" applyBorder="1" applyAlignment="1">
      <alignment vertical="center"/>
    </xf>
    <xf numFmtId="0" fontId="1" fillId="0" borderId="0" xfId="47" applyAlignment="1">
      <alignment horizontal="left" vertical="top"/>
    </xf>
    <xf numFmtId="0" fontId="1" fillId="0" borderId="11" xfId="47" applyFill="1" applyBorder="1" applyAlignment="1">
      <alignment vertical="center"/>
    </xf>
    <xf numFmtId="0" fontId="1" fillId="0" borderId="0" xfId="47" applyAlignment="1">
      <alignment horizontal="center" vertical="center"/>
    </xf>
    <xf numFmtId="0" fontId="1" fillId="0" borderId="0" xfId="47" applyAlignment="1">
      <alignment horizontal="left" vertical="center" wrapText="1"/>
    </xf>
    <xf numFmtId="0" fontId="1" fillId="0" borderId="11" xfId="47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  <xf numFmtId="0" fontId="1" fillId="0" borderId="0" xfId="47" applyAlignment="1">
      <alignment vertical="center"/>
    </xf>
    <xf numFmtId="38" fontId="0" fillId="0" borderId="0" xfId="48" applyFont="1" applyAlignment="1">
      <alignment horizontal="center" vertical="center"/>
    </xf>
    <xf numFmtId="0" fontId="1" fillId="0" borderId="33" xfId="47" applyBorder="1" applyAlignment="1">
      <alignment horizontal="left" vertical="center" wrapText="1"/>
    </xf>
    <xf numFmtId="178" fontId="1" fillId="0" borderId="33" xfId="47" applyNumberFormat="1" applyBorder="1">
      <alignment vertical="center"/>
    </xf>
    <xf numFmtId="0" fontId="1" fillId="0" borderId="11" xfId="47" applyBorder="1" applyAlignment="1">
      <alignment horizontal="center" vertical="center" wrapText="1"/>
    </xf>
    <xf numFmtId="38" fontId="0" fillId="0" borderId="11" xfId="48" applyFont="1" applyBorder="1" applyAlignment="1">
      <alignment horizontal="right" vertical="center"/>
    </xf>
    <xf numFmtId="0" fontId="37" fillId="0" borderId="0" xfId="45" applyFont="1" applyBorder="1" applyAlignment="1">
      <alignment horizontal="center" vertical="center"/>
    </xf>
    <xf numFmtId="0" fontId="38" fillId="0" borderId="0" xfId="45" applyFont="1" applyBorder="1" applyAlignment="1">
      <alignment horizontal="left" vertical="center"/>
    </xf>
    <xf numFmtId="0" fontId="39" fillId="0" borderId="0" xfId="45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56" fontId="41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0" fillId="0" borderId="11" xfId="45" applyFont="1" applyBorder="1" applyAlignment="1">
      <alignment horizontal="center" vertical="center"/>
    </xf>
    <xf numFmtId="0" fontId="30" fillId="0" borderId="11" xfId="45" applyFont="1" applyBorder="1">
      <alignment vertical="center"/>
    </xf>
    <xf numFmtId="0" fontId="44" fillId="0" borderId="0" xfId="45" applyFont="1" applyAlignment="1">
      <alignment horizontal="right"/>
    </xf>
    <xf numFmtId="0" fontId="45" fillId="0" borderId="0" xfId="0" applyFont="1" applyAlignment="1">
      <alignment horizontal="right"/>
    </xf>
    <xf numFmtId="0" fontId="31" fillId="0" borderId="0" xfId="45" applyFont="1" applyBorder="1" applyAlignment="1">
      <alignment horizontal="center" vertical="center"/>
    </xf>
    <xf numFmtId="38" fontId="31" fillId="0" borderId="0" xfId="46" applyFont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 shrinkToFit="1"/>
    </xf>
    <xf numFmtId="0" fontId="24" fillId="0" borderId="37" xfId="0" applyFont="1" applyFill="1" applyBorder="1" applyAlignment="1">
      <alignment horizontal="center" vertical="center" shrinkToFit="1"/>
    </xf>
    <xf numFmtId="38" fontId="24" fillId="0" borderId="2" xfId="33" applyFont="1" applyFill="1" applyBorder="1" applyAlignment="1">
      <alignment horizontal="center" vertical="center" wrapText="1"/>
    </xf>
    <xf numFmtId="38" fontId="24" fillId="0" borderId="5" xfId="33" applyFont="1" applyFill="1" applyBorder="1" applyAlignment="1">
      <alignment horizontal="center" vertical="center" wrapText="1"/>
    </xf>
    <xf numFmtId="38" fontId="24" fillId="0" borderId="3" xfId="33" applyFont="1" applyFill="1" applyBorder="1" applyAlignment="1">
      <alignment horizontal="center" vertical="center"/>
    </xf>
    <xf numFmtId="38" fontId="24" fillId="0" borderId="6" xfId="33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176" fontId="24" fillId="0" borderId="2" xfId="33" applyNumberFormat="1" applyFont="1" applyFill="1" applyBorder="1" applyAlignment="1">
      <alignment horizontal="center" vertical="center"/>
    </xf>
    <xf numFmtId="176" fontId="24" fillId="0" borderId="5" xfId="33" applyNumberFormat="1" applyFont="1" applyFill="1" applyBorder="1" applyAlignment="1">
      <alignment horizontal="center" vertical="center"/>
    </xf>
    <xf numFmtId="176" fontId="24" fillId="0" borderId="2" xfId="33" applyNumberFormat="1" applyFont="1" applyFill="1" applyBorder="1" applyAlignment="1">
      <alignment horizontal="center" vertical="center" wrapText="1"/>
    </xf>
    <xf numFmtId="176" fontId="24" fillId="0" borderId="5" xfId="33" applyNumberFormat="1" applyFont="1" applyFill="1" applyBorder="1" applyAlignment="1">
      <alignment horizontal="center" vertical="center" wrapText="1"/>
    </xf>
    <xf numFmtId="0" fontId="31" fillId="0" borderId="13" xfId="45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31" fillId="0" borderId="41" xfId="45" applyFont="1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31" fillId="0" borderId="11" xfId="45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7" fillId="0" borderId="0" xfId="45" applyFont="1" applyBorder="1" applyAlignment="1">
      <alignment horizontal="center" vertical="center"/>
    </xf>
    <xf numFmtId="0" fontId="30" fillId="0" borderId="11" xfId="45" applyFont="1" applyBorder="1" applyAlignment="1">
      <alignment horizontal="center" vertical="center"/>
    </xf>
    <xf numFmtId="0" fontId="30" fillId="0" borderId="11" xfId="45" applyFont="1" applyBorder="1" applyAlignment="1">
      <alignment vertical="center"/>
    </xf>
    <xf numFmtId="0" fontId="0" fillId="0" borderId="11" xfId="0" applyBorder="1" applyAlignment="1">
      <alignment vertical="center"/>
    </xf>
    <xf numFmtId="0" fontId="43" fillId="0" borderId="0" xfId="45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41" xfId="0" applyFont="1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32" fillId="0" borderId="44" xfId="45" applyFont="1" applyBorder="1" applyAlignment="1">
      <alignment horizontal="center" vertical="center"/>
    </xf>
    <xf numFmtId="0" fontId="32" fillId="0" borderId="0" xfId="45" applyFont="1" applyBorder="1" applyAlignment="1">
      <alignment horizontal="center" vertical="center"/>
    </xf>
    <xf numFmtId="0" fontId="32" fillId="0" borderId="45" xfId="45" applyFont="1" applyBorder="1" applyAlignment="1">
      <alignment horizontal="center" vertical="center"/>
    </xf>
    <xf numFmtId="0" fontId="28" fillId="0" borderId="0" xfId="45" applyFont="1" applyBorder="1" applyAlignment="1">
      <alignment horizontal="center" vertical="center"/>
    </xf>
    <xf numFmtId="0" fontId="33" fillId="0" borderId="41" xfId="45" applyFont="1" applyBorder="1" applyAlignment="1">
      <alignment horizontal="left" vertical="center"/>
    </xf>
    <xf numFmtId="0" fontId="33" fillId="0" borderId="42" xfId="45" applyFont="1" applyBorder="1" applyAlignment="1">
      <alignment horizontal="left" vertical="center"/>
    </xf>
    <xf numFmtId="0" fontId="33" fillId="0" borderId="43" xfId="45" applyFont="1" applyBorder="1" applyAlignment="1">
      <alignment horizontal="left" vertical="center"/>
    </xf>
    <xf numFmtId="0" fontId="32" fillId="0" borderId="19" xfId="45" applyFont="1" applyBorder="1" applyAlignment="1">
      <alignment horizontal="center" vertical="center"/>
    </xf>
    <xf numFmtId="0" fontId="32" fillId="0" borderId="33" xfId="45" applyFont="1" applyBorder="1" applyAlignment="1">
      <alignment horizontal="center" vertical="center"/>
    </xf>
    <xf numFmtId="0" fontId="32" fillId="0" borderId="34" xfId="45" applyFont="1" applyBorder="1" applyAlignment="1">
      <alignment horizontal="center" vertical="center"/>
    </xf>
    <xf numFmtId="0" fontId="33" fillId="0" borderId="0" xfId="45" applyFont="1" applyAlignment="1">
      <alignment horizontal="left" vertical="center"/>
    </xf>
    <xf numFmtId="0" fontId="27" fillId="0" borderId="0" xfId="45" applyAlignment="1">
      <alignment vertical="center"/>
    </xf>
    <xf numFmtId="0" fontId="34" fillId="0" borderId="0" xfId="45" applyFont="1" applyAlignment="1">
      <alignment vertical="top"/>
    </xf>
    <xf numFmtId="0" fontId="34" fillId="0" borderId="33" xfId="45" applyFont="1" applyBorder="1" applyAlignment="1">
      <alignment horizontal="center" vertical="center"/>
    </xf>
    <xf numFmtId="0" fontId="1" fillId="0" borderId="13" xfId="47" applyBorder="1" applyAlignment="1">
      <alignment vertical="center" wrapText="1"/>
    </xf>
    <xf numFmtId="0" fontId="1" fillId="0" borderId="12" xfId="47" applyBorder="1" applyAlignment="1">
      <alignment vertical="center" wrapText="1"/>
    </xf>
    <xf numFmtId="0" fontId="1" fillId="0" borderId="46" xfId="47" applyBorder="1" applyAlignment="1">
      <alignment vertical="center" wrapText="1"/>
    </xf>
    <xf numFmtId="0" fontId="1" fillId="0" borderId="11" xfId="47" applyBorder="1" applyAlignment="1">
      <alignment horizontal="center" vertical="center"/>
    </xf>
    <xf numFmtId="0" fontId="1" fillId="0" borderId="11" xfId="47" applyBorder="1" applyAlignment="1">
      <alignment vertical="center"/>
    </xf>
    <xf numFmtId="0" fontId="35" fillId="0" borderId="0" xfId="47" applyFont="1" applyAlignment="1">
      <alignment horizontal="center" vertical="center"/>
    </xf>
    <xf numFmtId="0" fontId="36" fillId="0" borderId="0" xfId="47" applyFont="1" applyAlignment="1">
      <alignment horizontal="center" vertical="center"/>
    </xf>
    <xf numFmtId="0" fontId="1" fillId="0" borderId="11" xfId="47" applyFill="1" applyBorder="1" applyAlignment="1">
      <alignment horizontal="center" vertical="center"/>
    </xf>
    <xf numFmtId="0" fontId="1" fillId="0" borderId="41" xfId="47" applyBorder="1" applyAlignment="1">
      <alignment vertical="top" wrapText="1"/>
    </xf>
    <xf numFmtId="0" fontId="1" fillId="0" borderId="42" xfId="47" applyBorder="1" applyAlignment="1">
      <alignment vertical="top" wrapText="1"/>
    </xf>
    <xf numFmtId="0" fontId="1" fillId="0" borderId="43" xfId="47" applyBorder="1" applyAlignment="1">
      <alignment vertical="top" wrapText="1"/>
    </xf>
    <xf numFmtId="0" fontId="1" fillId="0" borderId="44" xfId="47" applyBorder="1" applyAlignment="1">
      <alignment vertical="top" wrapText="1"/>
    </xf>
    <xf numFmtId="0" fontId="1" fillId="0" borderId="0" xfId="47" applyBorder="1" applyAlignment="1">
      <alignment vertical="top" wrapText="1"/>
    </xf>
    <xf numFmtId="0" fontId="1" fillId="0" borderId="45" xfId="47" applyBorder="1" applyAlignment="1">
      <alignment vertical="top" wrapText="1"/>
    </xf>
    <xf numFmtId="0" fontId="1" fillId="0" borderId="19" xfId="47" applyBorder="1" applyAlignment="1">
      <alignment vertical="top" wrapText="1"/>
    </xf>
    <xf numFmtId="0" fontId="1" fillId="0" borderId="33" xfId="47" applyBorder="1" applyAlignment="1">
      <alignment vertical="top" wrapText="1"/>
    </xf>
    <xf numFmtId="0" fontId="1" fillId="0" borderId="34" xfId="47" applyBorder="1" applyAlignment="1">
      <alignment vertical="top" wrapText="1"/>
    </xf>
    <xf numFmtId="0" fontId="1" fillId="0" borderId="0" xfId="47" applyAlignment="1">
      <alignment horizontal="center" vertical="center"/>
    </xf>
    <xf numFmtId="0" fontId="1" fillId="0" borderId="44" xfId="47" applyBorder="1" applyAlignment="1">
      <alignment horizontal="center" vertical="center"/>
    </xf>
    <xf numFmtId="0" fontId="1" fillId="0" borderId="0" xfId="47" applyAlignment="1">
      <alignment vertical="center"/>
    </xf>
    <xf numFmtId="0" fontId="1" fillId="0" borderId="44" xfId="47" applyBorder="1" applyAlignment="1">
      <alignment vertical="center"/>
    </xf>
    <xf numFmtId="0" fontId="1" fillId="0" borderId="0" xfId="47" applyBorder="1" applyAlignment="1">
      <alignment horizontal="center" vertical="center"/>
    </xf>
    <xf numFmtId="0" fontId="1" fillId="0" borderId="0" xfId="47" applyBorder="1" applyAlignment="1">
      <alignment vertical="center"/>
    </xf>
  </cellXfs>
  <cellStyles count="49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19"/>
    <cellStyle name="アクセント 2" xfId="20"/>
    <cellStyle name="アクセント 3" xfId="21"/>
    <cellStyle name="アクセント 4" xfId="22"/>
    <cellStyle name="アクセント 5" xfId="23"/>
    <cellStyle name="アクセント 6" xfId="24"/>
    <cellStyle name="タイトル" xfId="25"/>
    <cellStyle name="チェック セル" xfId="26"/>
    <cellStyle name="どちらでもない" xfId="27"/>
    <cellStyle name="メモ" xfId="28"/>
    <cellStyle name="リンク セル" xfId="29"/>
    <cellStyle name="悪い" xfId="30"/>
    <cellStyle name="計算" xfId="31"/>
    <cellStyle name="警告文" xfId="32"/>
    <cellStyle name="桁区切り" xfId="33" builtinId="6"/>
    <cellStyle name="桁区切り 2" xfId="46"/>
    <cellStyle name="桁区切り 3" xfId="48"/>
    <cellStyle name="見出し 1" xfId="34"/>
    <cellStyle name="見出し 2" xfId="35"/>
    <cellStyle name="見出し 3" xfId="36"/>
    <cellStyle name="見出し 4" xfId="37"/>
    <cellStyle name="集計" xfId="38"/>
    <cellStyle name="出力" xfId="39"/>
    <cellStyle name="説明文" xfId="40"/>
    <cellStyle name="入力" xfId="41"/>
    <cellStyle name="標準" xfId="0" builtinId="0"/>
    <cellStyle name="標準 2" xfId="42"/>
    <cellStyle name="標準 3" xfId="44"/>
    <cellStyle name="標準 4" xfId="45"/>
    <cellStyle name="標準 5" xfId="47"/>
    <cellStyle name="良い" xfId="4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3175</xdr:rowOff>
    </xdr:from>
    <xdr:to>
      <xdr:col>13</xdr:col>
      <xdr:colOff>9525</xdr:colOff>
      <xdr:row>23</xdr:row>
      <xdr:rowOff>0</xdr:rowOff>
    </xdr:to>
    <xdr:cxnSp macro="">
      <xdr:nvCxnSpPr>
        <xdr:cNvPr id="2" name="直線コネクタ 1"/>
        <xdr:cNvCxnSpPr/>
      </xdr:nvCxnSpPr>
      <xdr:spPr>
        <a:xfrm>
          <a:off x="10020300" y="650875"/>
          <a:ext cx="762000" cy="582612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>
    <pageSetUpPr fitToPage="1"/>
  </sheetPr>
  <dimension ref="A1:Q28"/>
  <sheetViews>
    <sheetView showRuler="0"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C18" sqref="C18"/>
    </sheetView>
  </sheetViews>
  <sheetFormatPr defaultColWidth="9.140625" defaultRowHeight="21" customHeight="1" x14ac:dyDescent="0.15"/>
  <cols>
    <col min="1" max="1" width="14.28515625" style="1" customWidth="1"/>
    <col min="2" max="2" width="16.28515625" style="2" customWidth="1"/>
    <col min="3" max="3" width="26.5703125" style="79" customWidth="1"/>
    <col min="4" max="4" width="9.7109375" style="1" customWidth="1"/>
    <col min="5" max="5" width="7" style="1" customWidth="1"/>
    <col min="6" max="6" width="12.7109375" style="1" customWidth="1"/>
    <col min="7" max="7" width="16.5703125" style="1" customWidth="1"/>
    <col min="8" max="8" width="7.42578125" style="2" customWidth="1"/>
    <col min="9" max="9" width="16.5703125" style="1" customWidth="1"/>
    <col min="10" max="10" width="15.5703125" style="80" customWidth="1"/>
    <col min="11" max="11" width="15.5703125" style="81" customWidth="1"/>
    <col min="12" max="12" width="15.5703125" style="82" customWidth="1"/>
    <col min="13" max="13" width="11.28515625" style="1" customWidth="1"/>
    <col min="14" max="14" width="16.85546875" style="1" customWidth="1"/>
    <col min="15" max="16" width="9.28515625" style="1" bestFit="1" customWidth="1"/>
    <col min="17" max="16384" width="9.140625" style="1"/>
  </cols>
  <sheetData>
    <row r="1" spans="1:17" ht="37.5" customHeight="1" thickBot="1" x14ac:dyDescent="0.2">
      <c r="A1" s="90" t="s">
        <v>20</v>
      </c>
      <c r="C1" s="1" t="s">
        <v>37</v>
      </c>
      <c r="D1" s="2"/>
      <c r="E1" s="3"/>
      <c r="I1" s="91"/>
      <c r="J1" s="4"/>
      <c r="K1" s="5"/>
      <c r="L1" s="6"/>
      <c r="N1" s="7" t="s">
        <v>7</v>
      </c>
    </row>
    <row r="2" spans="1:17" ht="16.5" customHeight="1" x14ac:dyDescent="0.15">
      <c r="A2" s="148" t="s">
        <v>9</v>
      </c>
      <c r="B2" s="150" t="s">
        <v>22</v>
      </c>
      <c r="C2" s="152" t="s">
        <v>10</v>
      </c>
      <c r="D2" s="150" t="s">
        <v>8</v>
      </c>
      <c r="E2" s="150"/>
      <c r="F2" s="150"/>
      <c r="G2" s="154" t="s">
        <v>14</v>
      </c>
      <c r="H2" s="154" t="s">
        <v>15</v>
      </c>
      <c r="I2" s="156" t="s">
        <v>21</v>
      </c>
      <c r="J2" s="8" t="s">
        <v>27</v>
      </c>
      <c r="K2" s="9" t="s">
        <v>12</v>
      </c>
      <c r="L2" s="140" t="s">
        <v>13</v>
      </c>
      <c r="M2" s="142" t="s">
        <v>5</v>
      </c>
      <c r="N2" s="144" t="s">
        <v>2</v>
      </c>
    </row>
    <row r="3" spans="1:17" s="2" customFormat="1" ht="16.5" customHeight="1" thickBot="1" x14ac:dyDescent="0.2">
      <c r="A3" s="149"/>
      <c r="B3" s="151"/>
      <c r="C3" s="153"/>
      <c r="D3" s="10" t="s">
        <v>1</v>
      </c>
      <c r="E3" s="11" t="s">
        <v>6</v>
      </c>
      <c r="F3" s="12" t="s">
        <v>0</v>
      </c>
      <c r="G3" s="155"/>
      <c r="H3" s="155"/>
      <c r="I3" s="157"/>
      <c r="J3" s="13" t="s">
        <v>11</v>
      </c>
      <c r="K3" s="13" t="s">
        <v>11</v>
      </c>
      <c r="L3" s="141"/>
      <c r="M3" s="143"/>
      <c r="N3" s="145"/>
    </row>
    <row r="4" spans="1:17" ht="33" customHeight="1" x14ac:dyDescent="0.15">
      <c r="A4" s="14" t="s">
        <v>16</v>
      </c>
      <c r="B4" s="92" t="s">
        <v>24</v>
      </c>
      <c r="C4" s="15"/>
      <c r="D4" s="16"/>
      <c r="E4" s="17"/>
      <c r="F4" s="18"/>
      <c r="G4" s="19"/>
      <c r="H4" s="85" t="s">
        <v>36</v>
      </c>
      <c r="I4" s="20" t="str">
        <f t="shared" ref="I4" si="0">IF(G4="","",IF(H4="税抜",G4,ROUNDDOWN(G4*100/108,0)))</f>
        <v/>
      </c>
      <c r="J4" s="21"/>
      <c r="K4" s="22"/>
      <c r="L4" s="23"/>
      <c r="M4" s="24"/>
      <c r="N4" s="25"/>
    </row>
    <row r="5" spans="1:17" ht="33" customHeight="1" x14ac:dyDescent="0.15">
      <c r="A5" s="26"/>
      <c r="B5" s="93"/>
      <c r="C5" s="27"/>
      <c r="D5" s="28"/>
      <c r="E5" s="29"/>
      <c r="F5" s="30"/>
      <c r="G5" s="31" t="str">
        <f t="shared" ref="G5:G6" si="1">IF(F5&lt;1,"",D5*F5)</f>
        <v/>
      </c>
      <c r="H5" s="86"/>
      <c r="I5" s="32" t="str">
        <f t="shared" ref="I5:I6" si="2">IF(G5="","",IF(H5="税抜",G5,ROUNDDOWN(G5*100/108,0)))</f>
        <v/>
      </c>
      <c r="J5" s="33"/>
      <c r="K5" s="34"/>
      <c r="L5" s="35"/>
      <c r="M5" s="36"/>
      <c r="N5" s="37"/>
    </row>
    <row r="6" spans="1:17" ht="33" customHeight="1" x14ac:dyDescent="0.15">
      <c r="A6" s="26"/>
      <c r="B6" s="94"/>
      <c r="C6" s="27"/>
      <c r="D6" s="28"/>
      <c r="E6" s="29"/>
      <c r="F6" s="38"/>
      <c r="G6" s="39" t="str">
        <f t="shared" si="1"/>
        <v/>
      </c>
      <c r="H6" s="87"/>
      <c r="I6" s="40" t="str">
        <f t="shared" si="2"/>
        <v/>
      </c>
      <c r="J6" s="41"/>
      <c r="K6" s="42"/>
      <c r="L6" s="43"/>
      <c r="M6" s="44"/>
      <c r="N6" s="37"/>
    </row>
    <row r="7" spans="1:17" ht="33" customHeight="1" thickBot="1" x14ac:dyDescent="0.2">
      <c r="A7" s="45"/>
      <c r="B7" s="95" t="s">
        <v>3</v>
      </c>
      <c r="C7" s="46"/>
      <c r="D7" s="47"/>
      <c r="E7" s="48"/>
      <c r="F7" s="49"/>
      <c r="G7" s="49">
        <f>SUBTOTAL(109,G4:G6)</f>
        <v>0</v>
      </c>
      <c r="H7" s="88"/>
      <c r="I7" s="49">
        <f>SUBTOTAL(109,I4:I6)</f>
        <v>0</v>
      </c>
      <c r="J7" s="50"/>
      <c r="K7" s="51"/>
      <c r="L7" s="52"/>
      <c r="M7" s="53"/>
      <c r="N7" s="54"/>
    </row>
    <row r="8" spans="1:17" ht="33" customHeight="1" x14ac:dyDescent="0.15">
      <c r="A8" s="14" t="s">
        <v>17</v>
      </c>
      <c r="B8" s="96" t="s">
        <v>28</v>
      </c>
      <c r="C8" s="15"/>
      <c r="D8" s="16"/>
      <c r="E8" s="17"/>
      <c r="F8" s="55"/>
      <c r="G8" s="19" t="str">
        <f t="shared" ref="G8:G15" si="3">IF(F8&lt;1,"",D8*F8)</f>
        <v/>
      </c>
      <c r="H8" s="85"/>
      <c r="I8" s="20" t="str">
        <f t="shared" ref="I8:I15" si="4">IF(G8="","",IF(H8="税抜",G8,ROUNDDOWN(G8*100/108,0)))</f>
        <v/>
      </c>
      <c r="J8" s="56"/>
      <c r="K8" s="57"/>
      <c r="L8" s="58"/>
      <c r="M8" s="24"/>
      <c r="N8" s="59"/>
    </row>
    <row r="9" spans="1:17" ht="33" customHeight="1" x14ac:dyDescent="0.15">
      <c r="A9" s="26"/>
      <c r="B9" s="97" t="s">
        <v>29</v>
      </c>
      <c r="C9" s="27"/>
      <c r="D9" s="44"/>
      <c r="E9" s="29"/>
      <c r="F9" s="60"/>
      <c r="G9" s="31" t="str">
        <f t="shared" ref="G9:G14" si="5">IF(F9&lt;1,"",D9*F9)</f>
        <v/>
      </c>
      <c r="H9" s="86"/>
      <c r="I9" s="32" t="str">
        <f t="shared" ref="I9:I14" si="6">IF(G9="","",IF(H9="税抜",G9,ROUNDDOWN(G9*100/108,0)))</f>
        <v/>
      </c>
      <c r="J9" s="61"/>
      <c r="K9" s="62"/>
      <c r="L9" s="63"/>
      <c r="M9" s="64"/>
      <c r="N9" s="65"/>
    </row>
    <row r="10" spans="1:17" ht="33" customHeight="1" x14ac:dyDescent="0.15">
      <c r="A10" s="26"/>
      <c r="B10" s="97" t="s">
        <v>30</v>
      </c>
      <c r="C10" s="27"/>
      <c r="D10" s="44"/>
      <c r="E10" s="29"/>
      <c r="F10" s="60"/>
      <c r="G10" s="31" t="str">
        <f t="shared" ref="G10:G12" si="7">IF(F10&lt;1,"",D10*F10)</f>
        <v/>
      </c>
      <c r="H10" s="86"/>
      <c r="I10" s="32" t="str">
        <f t="shared" ref="I10:I12" si="8">IF(G10="","",IF(H10="税抜",G10,ROUNDDOWN(G10*100/108,0)))</f>
        <v/>
      </c>
      <c r="J10" s="61"/>
      <c r="K10" s="62"/>
      <c r="L10" s="63"/>
      <c r="M10" s="64"/>
      <c r="N10" s="65"/>
    </row>
    <row r="11" spans="1:17" ht="33" customHeight="1" x14ac:dyDescent="0.15">
      <c r="A11" s="26"/>
      <c r="B11" s="100" t="s">
        <v>31</v>
      </c>
      <c r="C11" s="27"/>
      <c r="D11" s="28"/>
      <c r="E11" s="66"/>
      <c r="F11" s="67"/>
      <c r="G11" s="39" t="str">
        <f t="shared" si="7"/>
        <v/>
      </c>
      <c r="H11" s="87"/>
      <c r="I11" s="40" t="str">
        <f t="shared" si="8"/>
        <v/>
      </c>
      <c r="J11" s="21"/>
      <c r="K11" s="22"/>
      <c r="L11" s="23"/>
      <c r="M11" s="64"/>
      <c r="N11" s="65"/>
    </row>
    <row r="12" spans="1:17" ht="33" customHeight="1" x14ac:dyDescent="0.15">
      <c r="A12" s="26"/>
      <c r="B12" s="97" t="s">
        <v>32</v>
      </c>
      <c r="C12" s="27"/>
      <c r="D12" s="44"/>
      <c r="E12" s="29"/>
      <c r="F12" s="60"/>
      <c r="G12" s="31" t="str">
        <f t="shared" si="7"/>
        <v/>
      </c>
      <c r="H12" s="86"/>
      <c r="I12" s="32" t="str">
        <f t="shared" si="8"/>
        <v/>
      </c>
      <c r="J12" s="61"/>
      <c r="K12" s="62"/>
      <c r="L12" s="63"/>
      <c r="M12" s="64"/>
      <c r="N12" s="65"/>
    </row>
    <row r="13" spans="1:17" ht="33" customHeight="1" x14ac:dyDescent="0.15">
      <c r="A13" s="26"/>
      <c r="B13" s="97" t="s">
        <v>33</v>
      </c>
      <c r="C13" s="27"/>
      <c r="D13" s="44"/>
      <c r="E13" s="29"/>
      <c r="F13" s="60"/>
      <c r="G13" s="31" t="str">
        <f t="shared" si="5"/>
        <v/>
      </c>
      <c r="H13" s="86"/>
      <c r="I13" s="32" t="str">
        <f t="shared" si="6"/>
        <v/>
      </c>
      <c r="J13" s="61"/>
      <c r="K13" s="62"/>
      <c r="L13" s="63"/>
      <c r="M13" s="64"/>
      <c r="N13" s="65"/>
    </row>
    <row r="14" spans="1:17" ht="33" customHeight="1" x14ac:dyDescent="0.15">
      <c r="A14" s="26"/>
      <c r="B14" s="97" t="s">
        <v>34</v>
      </c>
      <c r="C14" s="27"/>
      <c r="D14" s="28"/>
      <c r="E14" s="66"/>
      <c r="F14" s="67"/>
      <c r="G14" s="39" t="str">
        <f t="shared" si="5"/>
        <v/>
      </c>
      <c r="H14" s="87"/>
      <c r="I14" s="40" t="str">
        <f t="shared" si="6"/>
        <v/>
      </c>
      <c r="J14" s="21"/>
      <c r="K14" s="22"/>
      <c r="L14" s="23"/>
      <c r="M14" s="64"/>
      <c r="N14" s="65"/>
    </row>
    <row r="15" spans="1:17" ht="33" customHeight="1" x14ac:dyDescent="0.15">
      <c r="A15" s="26"/>
      <c r="B15" s="97" t="s">
        <v>35</v>
      </c>
      <c r="C15" s="27"/>
      <c r="D15" s="44"/>
      <c r="E15" s="29"/>
      <c r="F15" s="60"/>
      <c r="G15" s="31" t="str">
        <f t="shared" si="3"/>
        <v/>
      </c>
      <c r="H15" s="86"/>
      <c r="I15" s="32" t="str">
        <f t="shared" si="4"/>
        <v/>
      </c>
      <c r="J15" s="61"/>
      <c r="K15" s="62"/>
      <c r="L15" s="63"/>
      <c r="M15" s="64"/>
      <c r="N15" s="65"/>
    </row>
    <row r="16" spans="1:17" ht="33" customHeight="1" thickBot="1" x14ac:dyDescent="0.2">
      <c r="A16" s="45"/>
      <c r="B16" s="95" t="s">
        <v>3</v>
      </c>
      <c r="C16" s="46"/>
      <c r="D16" s="47"/>
      <c r="E16" s="48"/>
      <c r="F16" s="49"/>
      <c r="G16" s="49">
        <f>SUBTOTAL(109,G8:G15)</f>
        <v>0</v>
      </c>
      <c r="H16" s="88"/>
      <c r="I16" s="49">
        <f>SUBTOTAL(109,I8:I15)</f>
        <v>0</v>
      </c>
      <c r="J16" s="50"/>
      <c r="K16" s="51"/>
      <c r="L16" s="52"/>
      <c r="M16" s="53"/>
      <c r="N16" s="54"/>
      <c r="O16" s="68"/>
      <c r="P16" s="68"/>
      <c r="Q16" s="68"/>
    </row>
    <row r="17" spans="1:17" ht="33" customHeight="1" x14ac:dyDescent="0.15">
      <c r="A17" s="14" t="s">
        <v>18</v>
      </c>
      <c r="B17" s="92" t="s">
        <v>23</v>
      </c>
      <c r="C17" s="15"/>
      <c r="D17" s="16"/>
      <c r="E17" s="17"/>
      <c r="F17" s="55"/>
      <c r="G17" s="19" t="str">
        <f t="shared" ref="G17" si="9">IF(F17&lt;1,"",D17*F17)</f>
        <v/>
      </c>
      <c r="H17" s="85"/>
      <c r="I17" s="20" t="str">
        <f t="shared" ref="I17" si="10">IF(G17="","",IF(H17="税抜",G17,ROUNDDOWN(G17*100/108,0)))</f>
        <v/>
      </c>
      <c r="J17" s="56"/>
      <c r="K17" s="57"/>
      <c r="L17" s="69"/>
      <c r="M17" s="24"/>
      <c r="N17" s="59"/>
      <c r="O17" s="68"/>
      <c r="P17" s="68"/>
      <c r="Q17" s="68"/>
    </row>
    <row r="18" spans="1:17" ht="33" customHeight="1" x14ac:dyDescent="0.15">
      <c r="A18" s="26"/>
      <c r="B18" s="98"/>
      <c r="C18" s="27"/>
      <c r="D18" s="28"/>
      <c r="E18" s="29"/>
      <c r="F18" s="31"/>
      <c r="G18" s="31" t="str">
        <f t="shared" ref="G18:G19" si="11">IF(F18&lt;1,"",D18*F18)</f>
        <v/>
      </c>
      <c r="H18" s="86"/>
      <c r="I18" s="32" t="str">
        <f t="shared" ref="I18:I19" si="12">IF(G18="","",IF(H18="税抜",G18,ROUNDDOWN(G18*100/108,0)))</f>
        <v/>
      </c>
      <c r="J18" s="33"/>
      <c r="K18" s="34"/>
      <c r="L18" s="35"/>
      <c r="M18" s="36"/>
      <c r="N18" s="37"/>
    </row>
    <row r="19" spans="1:17" ht="33" customHeight="1" x14ac:dyDescent="0.15">
      <c r="A19" s="26"/>
      <c r="B19" s="94"/>
      <c r="C19" s="27"/>
      <c r="D19" s="28"/>
      <c r="E19" s="29"/>
      <c r="F19" s="31"/>
      <c r="G19" s="39" t="str">
        <f t="shared" si="11"/>
        <v/>
      </c>
      <c r="H19" s="87"/>
      <c r="I19" s="40" t="str">
        <f t="shared" si="12"/>
        <v/>
      </c>
      <c r="J19" s="33"/>
      <c r="K19" s="34"/>
      <c r="L19" s="35"/>
      <c r="M19" s="36"/>
      <c r="N19" s="37"/>
      <c r="O19" s="68"/>
      <c r="P19" s="68"/>
      <c r="Q19" s="68"/>
    </row>
    <row r="20" spans="1:17" ht="33" customHeight="1" thickBot="1" x14ac:dyDescent="0.2">
      <c r="A20" s="45"/>
      <c r="B20" s="95" t="s">
        <v>3</v>
      </c>
      <c r="C20" s="46"/>
      <c r="D20" s="47"/>
      <c r="E20" s="48"/>
      <c r="F20" s="49"/>
      <c r="G20" s="49">
        <f>SUBTOTAL(109,G17:G19)</f>
        <v>0</v>
      </c>
      <c r="H20" s="88"/>
      <c r="I20" s="49">
        <f>SUBTOTAL(109,I17:I19)</f>
        <v>0</v>
      </c>
      <c r="J20" s="50"/>
      <c r="K20" s="51"/>
      <c r="L20" s="52"/>
      <c r="M20" s="53"/>
      <c r="N20" s="54"/>
      <c r="O20" s="68"/>
      <c r="P20" s="68"/>
      <c r="Q20" s="68"/>
    </row>
    <row r="21" spans="1:17" ht="33" customHeight="1" x14ac:dyDescent="0.15">
      <c r="A21" s="14" t="s">
        <v>19</v>
      </c>
      <c r="B21" s="99" t="s">
        <v>25</v>
      </c>
      <c r="C21" s="70"/>
      <c r="D21" s="71"/>
      <c r="E21" s="72"/>
      <c r="F21" s="67"/>
      <c r="G21" s="19" t="str">
        <f t="shared" ref="G21" si="13">IF(F21&lt;1,"",D21*F21)</f>
        <v/>
      </c>
      <c r="H21" s="85"/>
      <c r="I21" s="20" t="str">
        <f t="shared" ref="I21" si="14">IF(G21="","",IF(H21="税抜",G21,ROUNDDOWN(G21*100/108,0)))</f>
        <v/>
      </c>
      <c r="J21" s="21"/>
      <c r="K21" s="22"/>
      <c r="L21" s="23"/>
      <c r="M21" s="64"/>
      <c r="N21" s="73"/>
    </row>
    <row r="22" spans="1:17" ht="33" customHeight="1" x14ac:dyDescent="0.15">
      <c r="A22" s="26"/>
      <c r="B22" s="100" t="s">
        <v>26</v>
      </c>
      <c r="C22" s="27"/>
      <c r="D22" s="28"/>
      <c r="E22" s="29"/>
      <c r="F22" s="30"/>
      <c r="G22" s="31" t="str">
        <f t="shared" ref="G22" si="15">IF(F22&lt;1,"",D22*F22)</f>
        <v/>
      </c>
      <c r="H22" s="86"/>
      <c r="I22" s="32" t="str">
        <f t="shared" ref="I22" si="16">IF(G22="","",IF(H22="税抜",G22,ROUNDDOWN(G22*100/108,0)))</f>
        <v/>
      </c>
      <c r="J22" s="33"/>
      <c r="K22" s="34"/>
      <c r="L22" s="35"/>
      <c r="M22" s="36"/>
      <c r="N22" s="37"/>
    </row>
    <row r="23" spans="1:17" ht="33" customHeight="1" thickBot="1" x14ac:dyDescent="0.2">
      <c r="A23" s="45"/>
      <c r="B23" s="95" t="s">
        <v>3</v>
      </c>
      <c r="C23" s="46"/>
      <c r="D23" s="47"/>
      <c r="E23" s="48"/>
      <c r="F23" s="49"/>
      <c r="G23" s="49">
        <f>SUBTOTAL(109,G21:G22)</f>
        <v>0</v>
      </c>
      <c r="H23" s="88"/>
      <c r="I23" s="49">
        <f>SUBTOTAL(109,I21:I22)</f>
        <v>0</v>
      </c>
      <c r="J23" s="50"/>
      <c r="K23" s="51"/>
      <c r="L23" s="52"/>
      <c r="M23" s="53"/>
      <c r="N23" s="54"/>
    </row>
    <row r="24" spans="1:17" ht="33" customHeight="1" thickBot="1" x14ac:dyDescent="0.2">
      <c r="A24" s="146" t="s">
        <v>4</v>
      </c>
      <c r="B24" s="147"/>
      <c r="C24" s="74"/>
      <c r="D24" s="75"/>
      <c r="E24" s="76"/>
      <c r="F24" s="77"/>
      <c r="G24" s="77">
        <f>SUBTOTAL(109,G4:G23)</f>
        <v>0</v>
      </c>
      <c r="H24" s="89"/>
      <c r="I24" s="77">
        <f>SUBTOTAL(109,I4:I23)</f>
        <v>0</v>
      </c>
      <c r="J24" s="77"/>
      <c r="K24" s="77"/>
      <c r="L24" s="77"/>
      <c r="M24" s="77">
        <f>SUBTOTAL(109,M4:M23)</f>
        <v>0</v>
      </c>
      <c r="N24" s="78"/>
    </row>
    <row r="25" spans="1:17" ht="8.1" customHeight="1" x14ac:dyDescent="0.15"/>
    <row r="26" spans="1:17" ht="12" customHeight="1" x14ac:dyDescent="0.15">
      <c r="A26" s="83"/>
      <c r="M26" s="84"/>
    </row>
    <row r="27" spans="1:17" ht="12" customHeight="1" x14ac:dyDescent="0.15">
      <c r="A27" s="83"/>
    </row>
    <row r="28" spans="1:17" ht="12" customHeight="1" x14ac:dyDescent="0.15">
      <c r="A28" s="83"/>
    </row>
  </sheetData>
  <mergeCells count="11">
    <mergeCell ref="L2:L3"/>
    <mergeCell ref="M2:M3"/>
    <mergeCell ref="N2:N3"/>
    <mergeCell ref="A24:B24"/>
    <mergeCell ref="A2:A3"/>
    <mergeCell ref="B2:B3"/>
    <mergeCell ref="C2:C3"/>
    <mergeCell ref="D2:F2"/>
    <mergeCell ref="G2:G3"/>
    <mergeCell ref="I2:I3"/>
    <mergeCell ref="H2:H3"/>
  </mergeCells>
  <phoneticPr fontId="3"/>
  <dataValidations count="2">
    <dataValidation type="custom" operator="lessThanOrEqual" allowBlank="1" showInputMessage="1" showErrorMessage="1" errorTitle="助成率・単位を確認" error="助成額は，助成対象経費の2/3以内で，千円未満は切り捨てです。" promptTitle="助成率・単位を確認" prompt="助成率は2/3以内_x000d_千円未満の端数は切り捨て" sqref="M7 M20 M23 M16">
      <formula1>AND(M7&lt;=I7*2/3,MOD(M7,1000)=0)</formula1>
    </dataValidation>
    <dataValidation type="list" allowBlank="1" showInputMessage="1" showErrorMessage="1" sqref="H4:H6 H17:H19 H21:H22 H8:H15">
      <formula1>"税込,税抜"</formula1>
    </dataValidation>
  </dataValidations>
  <printOptions horizontalCentered="1"/>
  <pageMargins left="0.7" right="0.7" top="0.75" bottom="0.75" header="0.3" footer="0.3"/>
  <pageSetup paperSize="9" scale="68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Layout" topLeftCell="A19" zoomScaleNormal="100" workbookViewId="0">
      <selection activeCell="B10" sqref="B10:F14"/>
    </sheetView>
  </sheetViews>
  <sheetFormatPr defaultRowHeight="13.5" x14ac:dyDescent="0.15"/>
  <cols>
    <col min="1" max="1" width="13.42578125" style="101" customWidth="1"/>
    <col min="2" max="3" width="14.140625" style="101" customWidth="1"/>
    <col min="4" max="5" width="11.28515625" style="101" customWidth="1"/>
    <col min="6" max="6" width="26.7109375" style="101" customWidth="1"/>
    <col min="7" max="16384" width="9.140625" style="101"/>
  </cols>
  <sheetData>
    <row r="1" spans="1:6" ht="43.5" customHeight="1" x14ac:dyDescent="0.15"/>
    <row r="2" spans="1:6" ht="24.75" customHeight="1" x14ac:dyDescent="0.15">
      <c r="A2" s="134" t="s">
        <v>116</v>
      </c>
      <c r="B2" s="173" t="s">
        <v>115</v>
      </c>
      <c r="C2" s="171"/>
      <c r="E2" s="136" t="s">
        <v>117</v>
      </c>
      <c r="F2" s="136" t="s">
        <v>118</v>
      </c>
    </row>
    <row r="3" spans="1:6" ht="41.25" customHeight="1" x14ac:dyDescent="0.15">
      <c r="A3" s="135"/>
      <c r="B3" s="174"/>
      <c r="C3" s="175"/>
      <c r="E3" s="136" t="s">
        <v>119</v>
      </c>
      <c r="F3" s="137" t="s">
        <v>120</v>
      </c>
    </row>
    <row r="4" spans="1:6" ht="24.75" customHeight="1" x14ac:dyDescent="0.15"/>
    <row r="5" spans="1:6" ht="24.75" customHeight="1" x14ac:dyDescent="0.15">
      <c r="D5" s="176" t="s">
        <v>121</v>
      </c>
      <c r="E5" s="177"/>
      <c r="F5" s="177"/>
    </row>
    <row r="6" spans="1:6" ht="24.75" customHeight="1" x14ac:dyDescent="0.15"/>
    <row r="7" spans="1:6" ht="25.5" x14ac:dyDescent="0.15">
      <c r="A7" s="172" t="s">
        <v>122</v>
      </c>
      <c r="B7" s="172"/>
      <c r="C7" s="172"/>
      <c r="D7" s="172"/>
      <c r="E7" s="172"/>
      <c r="F7" s="172"/>
    </row>
    <row r="8" spans="1:6" ht="13.5" customHeight="1" x14ac:dyDescent="0.15">
      <c r="A8" s="128"/>
      <c r="B8" s="129"/>
      <c r="C8" s="129"/>
      <c r="D8" s="127"/>
      <c r="E8" s="127"/>
      <c r="F8" s="127"/>
    </row>
    <row r="9" spans="1:6" ht="33" customHeight="1" x14ac:dyDescent="0.15">
      <c r="A9" s="173" t="s">
        <v>125</v>
      </c>
      <c r="B9" s="178" t="s">
        <v>123</v>
      </c>
      <c r="C9" s="175"/>
      <c r="D9" s="175"/>
      <c r="E9" s="175"/>
      <c r="F9" s="175"/>
    </row>
    <row r="10" spans="1:6" ht="30.75" customHeight="1" x14ac:dyDescent="0.15">
      <c r="A10" s="171"/>
      <c r="B10" s="179" t="s">
        <v>124</v>
      </c>
      <c r="C10" s="180"/>
      <c r="D10" s="180"/>
      <c r="E10" s="180"/>
      <c r="F10" s="181"/>
    </row>
    <row r="11" spans="1:6" ht="33" customHeight="1" x14ac:dyDescent="0.15">
      <c r="A11" s="171"/>
      <c r="B11" s="182"/>
      <c r="C11" s="183"/>
      <c r="D11" s="183"/>
      <c r="E11" s="183"/>
      <c r="F11" s="184"/>
    </row>
    <row r="12" spans="1:6" ht="33" customHeight="1" x14ac:dyDescent="0.15">
      <c r="A12" s="171"/>
      <c r="B12" s="182"/>
      <c r="C12" s="183"/>
      <c r="D12" s="183"/>
      <c r="E12" s="183"/>
      <c r="F12" s="184"/>
    </row>
    <row r="13" spans="1:6" ht="33" customHeight="1" x14ac:dyDescent="0.15">
      <c r="A13" s="171"/>
      <c r="B13" s="182"/>
      <c r="C13" s="183"/>
      <c r="D13" s="183"/>
      <c r="E13" s="183"/>
      <c r="F13" s="184"/>
    </row>
    <row r="14" spans="1:6" ht="33" customHeight="1" x14ac:dyDescent="0.15">
      <c r="A14" s="171"/>
      <c r="B14" s="185"/>
      <c r="C14" s="186"/>
      <c r="D14" s="186"/>
      <c r="E14" s="186"/>
      <c r="F14" s="187"/>
    </row>
    <row r="15" spans="1:6" ht="45" customHeight="1" x14ac:dyDescent="0.15">
      <c r="A15" s="102" t="s">
        <v>126</v>
      </c>
      <c r="B15" s="158" t="s">
        <v>127</v>
      </c>
      <c r="C15" s="159"/>
      <c r="D15" s="159"/>
      <c r="E15" s="159"/>
      <c r="F15" s="160"/>
    </row>
    <row r="16" spans="1:6" ht="33" customHeight="1" x14ac:dyDescent="0.15">
      <c r="A16" s="170" t="s">
        <v>2</v>
      </c>
      <c r="B16" s="161" t="s">
        <v>128</v>
      </c>
      <c r="C16" s="162"/>
      <c r="D16" s="162"/>
      <c r="E16" s="162"/>
      <c r="F16" s="163"/>
    </row>
    <row r="17" spans="1:6" ht="33" customHeight="1" x14ac:dyDescent="0.15">
      <c r="A17" s="171"/>
      <c r="B17" s="164"/>
      <c r="C17" s="165"/>
      <c r="D17" s="165"/>
      <c r="E17" s="165"/>
      <c r="F17" s="166"/>
    </row>
    <row r="18" spans="1:6" ht="33" customHeight="1" x14ac:dyDescent="0.15">
      <c r="A18" s="171"/>
      <c r="B18" s="164"/>
      <c r="C18" s="165"/>
      <c r="D18" s="165"/>
      <c r="E18" s="165"/>
      <c r="F18" s="166"/>
    </row>
    <row r="19" spans="1:6" ht="33" customHeight="1" x14ac:dyDescent="0.15">
      <c r="A19" s="171"/>
      <c r="B19" s="164"/>
      <c r="C19" s="165"/>
      <c r="D19" s="165"/>
      <c r="E19" s="165"/>
      <c r="F19" s="166"/>
    </row>
    <row r="20" spans="1:6" ht="33" customHeight="1" x14ac:dyDescent="0.15">
      <c r="A20" s="171"/>
      <c r="B20" s="164"/>
      <c r="C20" s="165"/>
      <c r="D20" s="165"/>
      <c r="E20" s="165"/>
      <c r="F20" s="166"/>
    </row>
    <row r="21" spans="1:6" ht="33" customHeight="1" x14ac:dyDescent="0.15">
      <c r="A21" s="171"/>
      <c r="B21" s="164"/>
      <c r="C21" s="165"/>
      <c r="D21" s="165"/>
      <c r="E21" s="165"/>
      <c r="F21" s="166"/>
    </row>
    <row r="22" spans="1:6" ht="33" customHeight="1" x14ac:dyDescent="0.15">
      <c r="A22" s="171"/>
      <c r="B22" s="167"/>
      <c r="C22" s="168"/>
      <c r="D22" s="168"/>
      <c r="E22" s="168"/>
      <c r="F22" s="169"/>
    </row>
    <row r="23" spans="1:6" ht="33" customHeight="1" x14ac:dyDescent="0.15">
      <c r="A23" s="138"/>
      <c r="B23" s="138"/>
      <c r="C23" s="139"/>
      <c r="D23" s="138"/>
      <c r="E23" s="138"/>
      <c r="F23" s="139"/>
    </row>
    <row r="24" spans="1:6" ht="33" customHeight="1" x14ac:dyDescent="0.15">
      <c r="A24" s="138"/>
      <c r="B24" s="138"/>
      <c r="C24" s="138"/>
      <c r="D24" s="138"/>
      <c r="E24" s="138"/>
      <c r="F24" s="139"/>
    </row>
  </sheetData>
  <mergeCells count="10">
    <mergeCell ref="B15:F15"/>
    <mergeCell ref="B16:F22"/>
    <mergeCell ref="A16:A22"/>
    <mergeCell ref="A7:F7"/>
    <mergeCell ref="B2:C2"/>
    <mergeCell ref="B3:C3"/>
    <mergeCell ref="D5:F5"/>
    <mergeCell ref="B9:F9"/>
    <mergeCell ref="B10:F14"/>
    <mergeCell ref="A9:A14"/>
  </mergeCells>
  <phoneticPr fontId="3"/>
  <pageMargins left="0.85" right="0.4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view="pageLayout" zoomScaleNormal="100" workbookViewId="0">
      <selection sqref="A1:A1048576"/>
    </sheetView>
  </sheetViews>
  <sheetFormatPr defaultRowHeight="13.5" x14ac:dyDescent="0.15"/>
  <cols>
    <col min="1" max="1" width="29.85546875" style="101" customWidth="1"/>
    <col min="2" max="2" width="24.5703125" style="101" customWidth="1"/>
    <col min="3" max="3" width="13.5703125" style="101" customWidth="1"/>
    <col min="4" max="4" width="13.85546875" style="101" customWidth="1"/>
    <col min="5" max="5" width="20.140625" style="101" customWidth="1"/>
    <col min="6" max="16384" width="9.140625" style="101"/>
  </cols>
  <sheetData>
    <row r="2" spans="1:5" ht="30.75" x14ac:dyDescent="0.15">
      <c r="A2" s="191" t="s">
        <v>38</v>
      </c>
      <c r="B2" s="191"/>
      <c r="C2" s="191"/>
      <c r="D2" s="191"/>
      <c r="E2" s="191"/>
    </row>
    <row r="4" spans="1:5" ht="23.25" customHeight="1" x14ac:dyDescent="0.15">
      <c r="A4" s="102" t="s">
        <v>39</v>
      </c>
      <c r="B4" s="102" t="s">
        <v>40</v>
      </c>
      <c r="C4" s="102" t="s">
        <v>41</v>
      </c>
      <c r="D4" s="102" t="s">
        <v>42</v>
      </c>
      <c r="E4" s="102" t="s">
        <v>43</v>
      </c>
    </row>
    <row r="5" spans="1:5" ht="33" customHeight="1" x14ac:dyDescent="0.15">
      <c r="A5" s="102" t="s">
        <v>44</v>
      </c>
      <c r="B5" s="103" t="s">
        <v>45</v>
      </c>
      <c r="C5" s="104">
        <v>10</v>
      </c>
      <c r="D5" s="102">
        <v>3000</v>
      </c>
      <c r="E5" s="104">
        <v>30000</v>
      </c>
    </row>
    <row r="6" spans="1:5" ht="33" customHeight="1" x14ac:dyDescent="0.15">
      <c r="A6" s="102"/>
      <c r="B6" s="102"/>
      <c r="C6" s="104"/>
      <c r="D6" s="102"/>
      <c r="E6" s="104"/>
    </row>
    <row r="7" spans="1:5" ht="33" customHeight="1" x14ac:dyDescent="0.15">
      <c r="A7" s="102"/>
      <c r="B7" s="102"/>
      <c r="C7" s="104"/>
      <c r="D7" s="102"/>
      <c r="E7" s="104"/>
    </row>
    <row r="8" spans="1:5" ht="33" customHeight="1" x14ac:dyDescent="0.15">
      <c r="A8" s="102"/>
      <c r="B8" s="102"/>
      <c r="C8" s="104"/>
      <c r="D8" s="102"/>
      <c r="E8" s="104"/>
    </row>
    <row r="9" spans="1:5" ht="33" customHeight="1" x14ac:dyDescent="0.15">
      <c r="A9" s="102"/>
      <c r="B9" s="102"/>
      <c r="C9" s="102"/>
      <c r="D9" s="102"/>
      <c r="E9" s="104"/>
    </row>
    <row r="10" spans="1:5" ht="33" customHeight="1" x14ac:dyDescent="0.15">
      <c r="A10" s="102"/>
      <c r="B10" s="102"/>
      <c r="C10" s="102"/>
      <c r="D10" s="102" t="s">
        <v>46</v>
      </c>
      <c r="E10" s="104">
        <v>2400</v>
      </c>
    </row>
    <row r="11" spans="1:5" ht="32.25" customHeight="1" x14ac:dyDescent="0.15">
      <c r="A11" s="105"/>
      <c r="B11" s="105"/>
      <c r="C11" s="105"/>
      <c r="D11" s="102" t="s">
        <v>47</v>
      </c>
      <c r="E11" s="104">
        <f>SUM(E5:E10)</f>
        <v>32400</v>
      </c>
    </row>
    <row r="12" spans="1:5" x14ac:dyDescent="0.15">
      <c r="A12" s="105"/>
      <c r="B12" s="105"/>
      <c r="C12" s="105"/>
      <c r="D12" s="105"/>
      <c r="E12" s="105"/>
    </row>
    <row r="13" spans="1:5" x14ac:dyDescent="0.15">
      <c r="A13" s="105"/>
      <c r="B13" s="105"/>
      <c r="C13" s="105"/>
      <c r="D13" s="105"/>
      <c r="E13" s="105"/>
    </row>
    <row r="14" spans="1:5" ht="24" customHeight="1" x14ac:dyDescent="0.15">
      <c r="A14" s="192" t="s">
        <v>48</v>
      </c>
      <c r="B14" s="193"/>
      <c r="C14" s="193"/>
      <c r="D14" s="193"/>
      <c r="E14" s="194"/>
    </row>
    <row r="15" spans="1:5" ht="24" customHeight="1" x14ac:dyDescent="0.15">
      <c r="A15" s="188"/>
      <c r="B15" s="189"/>
      <c r="C15" s="189"/>
      <c r="D15" s="189"/>
      <c r="E15" s="190"/>
    </row>
    <row r="16" spans="1:5" ht="24" customHeight="1" x14ac:dyDescent="0.15">
      <c r="A16" s="188"/>
      <c r="B16" s="189"/>
      <c r="C16" s="189"/>
      <c r="D16" s="189"/>
      <c r="E16" s="190"/>
    </row>
    <row r="17" spans="1:5" ht="24" customHeight="1" x14ac:dyDescent="0.15">
      <c r="A17" s="188"/>
      <c r="B17" s="189"/>
      <c r="C17" s="189"/>
      <c r="D17" s="189"/>
      <c r="E17" s="190"/>
    </row>
    <row r="18" spans="1:5" ht="24" customHeight="1" x14ac:dyDescent="0.15">
      <c r="A18" s="188"/>
      <c r="B18" s="189"/>
      <c r="C18" s="189"/>
      <c r="D18" s="189"/>
      <c r="E18" s="190"/>
    </row>
    <row r="19" spans="1:5" ht="24" customHeight="1" x14ac:dyDescent="0.15">
      <c r="A19" s="188"/>
      <c r="B19" s="189"/>
      <c r="C19" s="189"/>
      <c r="D19" s="189"/>
      <c r="E19" s="190"/>
    </row>
    <row r="20" spans="1:5" ht="24" customHeight="1" x14ac:dyDescent="0.15">
      <c r="A20" s="195"/>
      <c r="B20" s="196"/>
      <c r="C20" s="196"/>
      <c r="D20" s="196"/>
      <c r="E20" s="197"/>
    </row>
    <row r="22" spans="1:5" ht="49.5" customHeight="1" x14ac:dyDescent="0.15"/>
    <row r="23" spans="1:5" ht="31.5" customHeight="1" x14ac:dyDescent="0.15">
      <c r="A23" s="198" t="s">
        <v>49</v>
      </c>
      <c r="B23" s="198"/>
      <c r="C23" s="198"/>
      <c r="D23" s="199"/>
      <c r="E23" s="199"/>
    </row>
    <row r="25" spans="1:5" ht="21" customHeight="1" x14ac:dyDescent="0.15">
      <c r="B25" s="106"/>
      <c r="C25" s="200" t="s">
        <v>50</v>
      </c>
      <c r="D25" s="199"/>
      <c r="E25" s="199"/>
    </row>
    <row r="26" spans="1:5" ht="14.25" customHeight="1" x14ac:dyDescent="0.15">
      <c r="B26" s="105"/>
      <c r="C26" s="105"/>
      <c r="D26" s="105"/>
    </row>
    <row r="27" spans="1:5" ht="28.5" customHeight="1" x14ac:dyDescent="0.15">
      <c r="C27" s="201" t="s">
        <v>51</v>
      </c>
      <c r="D27" s="201"/>
      <c r="E27" s="201"/>
    </row>
  </sheetData>
  <mergeCells count="11">
    <mergeCell ref="A19:E19"/>
    <mergeCell ref="A20:E20"/>
    <mergeCell ref="A23:E23"/>
    <mergeCell ref="C25:E25"/>
    <mergeCell ref="C27:E27"/>
    <mergeCell ref="A18:E18"/>
    <mergeCell ref="A2:E2"/>
    <mergeCell ref="A14:E14"/>
    <mergeCell ref="A15:E15"/>
    <mergeCell ref="A16:E16"/>
    <mergeCell ref="A17:E17"/>
  </mergeCells>
  <phoneticPr fontId="3"/>
  <pageMargins left="0.62992125984251968" right="0.39370078740157483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view="pageLayout" topLeftCell="A4" zoomScaleNormal="100" workbookViewId="0">
      <selection activeCell="C1" sqref="C1"/>
    </sheetView>
  </sheetViews>
  <sheetFormatPr defaultRowHeight="13.5" x14ac:dyDescent="0.15"/>
  <cols>
    <col min="1" max="1" width="15.7109375" style="101" customWidth="1"/>
    <col min="2" max="4" width="14.140625" style="101" customWidth="1"/>
    <col min="5" max="5" width="34.140625" style="101" customWidth="1"/>
    <col min="6" max="16384" width="9.140625" style="101"/>
  </cols>
  <sheetData>
    <row r="2" spans="1:5" ht="25.5" x14ac:dyDescent="0.15">
      <c r="A2" s="172" t="s">
        <v>100</v>
      </c>
      <c r="B2" s="172"/>
      <c r="C2" s="172"/>
      <c r="D2" s="172"/>
      <c r="E2" s="172"/>
    </row>
    <row r="3" spans="1:5" ht="30" customHeight="1" x14ac:dyDescent="0.15">
      <c r="A3" s="128" t="s">
        <v>101</v>
      </c>
      <c r="B3" s="129"/>
      <c r="C3" s="129"/>
      <c r="D3" s="127"/>
      <c r="E3" s="127"/>
    </row>
    <row r="4" spans="1:5" ht="10.5" customHeight="1" x14ac:dyDescent="0.15"/>
    <row r="5" spans="1:5" ht="30.75" customHeight="1" x14ac:dyDescent="0.15">
      <c r="A5" s="130" t="s">
        <v>102</v>
      </c>
      <c r="B5" s="130" t="s">
        <v>103</v>
      </c>
      <c r="C5" s="130" t="s">
        <v>104</v>
      </c>
      <c r="D5" s="130" t="s">
        <v>105</v>
      </c>
      <c r="E5" s="130" t="s">
        <v>106</v>
      </c>
    </row>
    <row r="6" spans="1:5" ht="33" customHeight="1" x14ac:dyDescent="0.15">
      <c r="A6" s="131">
        <v>42306</v>
      </c>
      <c r="B6" s="132" t="s">
        <v>107</v>
      </c>
      <c r="C6" s="132"/>
      <c r="D6" s="132"/>
      <c r="E6" s="133" t="s">
        <v>108</v>
      </c>
    </row>
    <row r="7" spans="1:5" ht="33" customHeight="1" x14ac:dyDescent="0.15">
      <c r="A7" s="131">
        <v>42310</v>
      </c>
      <c r="B7" s="132"/>
      <c r="C7" s="132" t="s">
        <v>109</v>
      </c>
      <c r="D7" s="132" t="s">
        <v>110</v>
      </c>
      <c r="E7" s="133" t="s">
        <v>111</v>
      </c>
    </row>
    <row r="8" spans="1:5" ht="33" customHeight="1" x14ac:dyDescent="0.15">
      <c r="A8" s="131">
        <v>42312</v>
      </c>
      <c r="B8" s="132"/>
      <c r="C8" s="132" t="s">
        <v>112</v>
      </c>
      <c r="D8" s="132" t="s">
        <v>113</v>
      </c>
      <c r="E8" s="133" t="s">
        <v>114</v>
      </c>
    </row>
    <row r="9" spans="1:5" ht="33" customHeight="1" x14ac:dyDescent="0.15">
      <c r="A9" s="102"/>
      <c r="B9" s="102"/>
      <c r="C9" s="104"/>
      <c r="D9" s="102"/>
      <c r="E9" s="104"/>
    </row>
    <row r="10" spans="1:5" ht="33" customHeight="1" x14ac:dyDescent="0.15">
      <c r="A10" s="102"/>
      <c r="B10" s="102"/>
      <c r="C10" s="104"/>
      <c r="D10" s="102"/>
      <c r="E10" s="104"/>
    </row>
    <row r="11" spans="1:5" ht="33" customHeight="1" x14ac:dyDescent="0.15">
      <c r="A11" s="102"/>
      <c r="B11" s="102"/>
      <c r="C11" s="102"/>
      <c r="D11" s="102"/>
      <c r="E11" s="104"/>
    </row>
    <row r="12" spans="1:5" ht="33" customHeight="1" x14ac:dyDescent="0.15">
      <c r="A12" s="102"/>
      <c r="B12" s="102"/>
      <c r="C12" s="104"/>
      <c r="D12" s="102"/>
      <c r="E12" s="104"/>
    </row>
    <row r="13" spans="1:5" ht="33" customHeight="1" x14ac:dyDescent="0.15">
      <c r="A13" s="102"/>
      <c r="B13" s="102"/>
      <c r="C13" s="104"/>
      <c r="D13" s="102"/>
      <c r="E13" s="104"/>
    </row>
    <row r="14" spans="1:5" ht="33" customHeight="1" x14ac:dyDescent="0.15">
      <c r="A14" s="102"/>
      <c r="B14" s="102"/>
      <c r="C14" s="102"/>
      <c r="D14" s="102"/>
      <c r="E14" s="104"/>
    </row>
    <row r="15" spans="1:5" ht="33" customHeight="1" x14ac:dyDescent="0.15">
      <c r="A15" s="102"/>
      <c r="B15" s="102"/>
      <c r="C15" s="102"/>
      <c r="D15" s="102"/>
      <c r="E15" s="104"/>
    </row>
    <row r="16" spans="1:5" ht="33" customHeight="1" x14ac:dyDescent="0.15">
      <c r="A16" s="102"/>
      <c r="B16" s="102"/>
      <c r="C16" s="104"/>
      <c r="D16" s="102"/>
      <c r="E16" s="104"/>
    </row>
    <row r="17" spans="1:5" ht="33" customHeight="1" x14ac:dyDescent="0.15">
      <c r="A17" s="102"/>
      <c r="B17" s="102"/>
      <c r="C17" s="104"/>
      <c r="D17" s="102"/>
      <c r="E17" s="104"/>
    </row>
    <row r="18" spans="1:5" ht="33" customHeight="1" x14ac:dyDescent="0.15">
      <c r="A18" s="102"/>
      <c r="B18" s="102"/>
      <c r="C18" s="102"/>
      <c r="D18" s="102"/>
      <c r="E18" s="104"/>
    </row>
  </sheetData>
  <mergeCells count="1">
    <mergeCell ref="A2:E2"/>
  </mergeCells>
  <phoneticPr fontId="3"/>
  <pageMargins left="0.85" right="0.4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33"/>
  <sheetViews>
    <sheetView topLeftCell="B19" zoomScaleNormal="100" workbookViewId="0">
      <selection activeCell="O32" sqref="O32"/>
    </sheetView>
  </sheetViews>
  <sheetFormatPr defaultRowHeight="14.25" x14ac:dyDescent="0.15"/>
  <cols>
    <col min="1" max="2" width="5.140625" style="107" customWidth="1"/>
    <col min="3" max="3" width="11.5703125" style="107" customWidth="1"/>
    <col min="4" max="16384" width="9.140625" style="107"/>
  </cols>
  <sheetData>
    <row r="2" spans="3:9" x14ac:dyDescent="0.15">
      <c r="F2" s="108" t="s">
        <v>52</v>
      </c>
      <c r="G2" s="205" t="s">
        <v>53</v>
      </c>
      <c r="H2" s="205"/>
      <c r="I2" s="108" t="s">
        <v>54</v>
      </c>
    </row>
    <row r="3" spans="3:9" ht="36" customHeight="1" x14ac:dyDescent="0.15">
      <c r="F3" s="109"/>
      <c r="G3" s="206"/>
      <c r="H3" s="206"/>
      <c r="I3" s="109"/>
    </row>
    <row r="4" spans="3:9" ht="15" customHeight="1" x14ac:dyDescent="0.15">
      <c r="F4" s="110"/>
      <c r="G4" s="111"/>
      <c r="H4" s="111"/>
      <c r="I4" s="110"/>
    </row>
    <row r="5" spans="3:9" ht="18.75" x14ac:dyDescent="0.15">
      <c r="C5" s="207" t="s">
        <v>55</v>
      </c>
      <c r="D5" s="208"/>
      <c r="E5" s="208"/>
      <c r="F5" s="208"/>
      <c r="G5" s="208"/>
      <c r="H5" s="208"/>
    </row>
    <row r="6" spans="3:9" x14ac:dyDescent="0.15">
      <c r="G6" s="107" t="s">
        <v>56</v>
      </c>
    </row>
    <row r="7" spans="3:9" ht="17.25" customHeight="1" x14ac:dyDescent="0.15"/>
    <row r="8" spans="3:9" x14ac:dyDescent="0.15">
      <c r="C8" s="107" t="s">
        <v>57</v>
      </c>
    </row>
    <row r="9" spans="3:9" ht="19.5" customHeight="1" x14ac:dyDescent="0.15">
      <c r="G9" s="112" t="s">
        <v>58</v>
      </c>
      <c r="H9" s="112"/>
      <c r="I9" s="112"/>
    </row>
    <row r="10" spans="3:9" x14ac:dyDescent="0.15">
      <c r="G10" s="113" t="s">
        <v>59</v>
      </c>
      <c r="H10" s="113"/>
      <c r="I10" s="113"/>
    </row>
    <row r="11" spans="3:9" ht="23.25" customHeight="1" x14ac:dyDescent="0.15"/>
    <row r="12" spans="3:9" x14ac:dyDescent="0.15">
      <c r="C12" s="107" t="s">
        <v>60</v>
      </c>
    </row>
    <row r="13" spans="3:9" ht="24.75" customHeight="1" x14ac:dyDescent="0.15"/>
    <row r="14" spans="3:9" ht="24.75" customHeight="1" x14ac:dyDescent="0.15">
      <c r="C14" s="108" t="s">
        <v>61</v>
      </c>
      <c r="D14" s="206" t="s">
        <v>62</v>
      </c>
      <c r="E14" s="206"/>
      <c r="F14" s="206"/>
      <c r="G14" s="206"/>
      <c r="H14" s="206"/>
      <c r="I14" s="206"/>
    </row>
    <row r="15" spans="3:9" ht="24.75" customHeight="1" x14ac:dyDescent="0.15">
      <c r="C15" s="108" t="s">
        <v>63</v>
      </c>
      <c r="D15" s="206" t="s">
        <v>64</v>
      </c>
      <c r="E15" s="206"/>
      <c r="F15" s="206"/>
      <c r="G15" s="206"/>
      <c r="H15" s="206"/>
      <c r="I15" s="206"/>
    </row>
    <row r="16" spans="3:9" ht="42" customHeight="1" x14ac:dyDescent="0.15">
      <c r="C16" s="108" t="s">
        <v>65</v>
      </c>
      <c r="D16" s="202" t="s">
        <v>66</v>
      </c>
      <c r="E16" s="203"/>
      <c r="F16" s="203"/>
      <c r="G16" s="203"/>
      <c r="H16" s="203"/>
      <c r="I16" s="204"/>
    </row>
    <row r="17" spans="3:12" ht="21.75" customHeight="1" x14ac:dyDescent="0.15">
      <c r="C17" s="205" t="s">
        <v>67</v>
      </c>
      <c r="D17" s="114" t="s">
        <v>68</v>
      </c>
      <c r="E17" s="206" t="s">
        <v>69</v>
      </c>
      <c r="F17" s="206"/>
      <c r="G17" s="206"/>
      <c r="H17" s="206"/>
      <c r="I17" s="206"/>
    </row>
    <row r="18" spans="3:12" ht="21.75" customHeight="1" x14ac:dyDescent="0.15">
      <c r="C18" s="205"/>
      <c r="D18" s="114" t="s">
        <v>70</v>
      </c>
      <c r="E18" s="206" t="s">
        <v>71</v>
      </c>
      <c r="F18" s="206"/>
      <c r="G18" s="206"/>
      <c r="H18" s="206"/>
      <c r="I18" s="206"/>
    </row>
    <row r="19" spans="3:12" ht="21.75" customHeight="1" x14ac:dyDescent="0.15">
      <c r="C19" s="205"/>
      <c r="D19" s="114" t="s">
        <v>72</v>
      </c>
      <c r="E19" s="206" t="s">
        <v>73</v>
      </c>
      <c r="F19" s="206"/>
      <c r="G19" s="206"/>
      <c r="H19" s="206"/>
      <c r="I19" s="206"/>
    </row>
    <row r="20" spans="3:12" x14ac:dyDescent="0.15">
      <c r="C20" s="209" t="s">
        <v>74</v>
      </c>
      <c r="D20" s="210" t="s">
        <v>75</v>
      </c>
      <c r="E20" s="211"/>
      <c r="F20" s="211"/>
      <c r="G20" s="211"/>
      <c r="H20" s="211"/>
      <c r="I20" s="212"/>
    </row>
    <row r="21" spans="3:12" x14ac:dyDescent="0.15">
      <c r="C21" s="205"/>
      <c r="D21" s="213"/>
      <c r="E21" s="214"/>
      <c r="F21" s="214"/>
      <c r="G21" s="214"/>
      <c r="H21" s="214"/>
      <c r="I21" s="215"/>
    </row>
    <row r="22" spans="3:12" x14ac:dyDescent="0.15">
      <c r="C22" s="205"/>
      <c r="D22" s="213"/>
      <c r="E22" s="214"/>
      <c r="F22" s="214"/>
      <c r="G22" s="214"/>
      <c r="H22" s="214"/>
      <c r="I22" s="215"/>
    </row>
    <row r="23" spans="3:12" x14ac:dyDescent="0.15">
      <c r="C23" s="205"/>
      <c r="D23" s="213"/>
      <c r="E23" s="214"/>
      <c r="F23" s="214"/>
      <c r="G23" s="214"/>
      <c r="H23" s="214"/>
      <c r="I23" s="215"/>
    </row>
    <row r="24" spans="3:12" x14ac:dyDescent="0.15">
      <c r="C24" s="205"/>
      <c r="D24" s="213"/>
      <c r="E24" s="214"/>
      <c r="F24" s="214"/>
      <c r="G24" s="214"/>
      <c r="H24" s="214"/>
      <c r="I24" s="215"/>
    </row>
    <row r="25" spans="3:12" x14ac:dyDescent="0.15">
      <c r="C25" s="205"/>
      <c r="D25" s="213"/>
      <c r="E25" s="214"/>
      <c r="F25" s="214"/>
      <c r="G25" s="214"/>
      <c r="H25" s="214"/>
      <c r="I25" s="215"/>
    </row>
    <row r="26" spans="3:12" x14ac:dyDescent="0.15">
      <c r="C26" s="205"/>
      <c r="D26" s="213"/>
      <c r="E26" s="214"/>
      <c r="F26" s="214"/>
      <c r="G26" s="214"/>
      <c r="H26" s="214"/>
      <c r="I26" s="215"/>
    </row>
    <row r="27" spans="3:12" x14ac:dyDescent="0.15">
      <c r="C27" s="205"/>
      <c r="D27" s="213"/>
      <c r="E27" s="214"/>
      <c r="F27" s="214"/>
      <c r="G27" s="214"/>
      <c r="H27" s="214"/>
      <c r="I27" s="215"/>
    </row>
    <row r="28" spans="3:12" x14ac:dyDescent="0.15">
      <c r="C28" s="205"/>
      <c r="D28" s="213"/>
      <c r="E28" s="214"/>
      <c r="F28" s="214"/>
      <c r="G28" s="214"/>
      <c r="H28" s="214"/>
      <c r="I28" s="215"/>
    </row>
    <row r="29" spans="3:12" x14ac:dyDescent="0.15">
      <c r="C29" s="205"/>
      <c r="D29" s="213"/>
      <c r="E29" s="214"/>
      <c r="F29" s="214"/>
      <c r="G29" s="214"/>
      <c r="H29" s="214"/>
      <c r="I29" s="215"/>
    </row>
    <row r="30" spans="3:12" x14ac:dyDescent="0.15">
      <c r="C30" s="205"/>
      <c r="D30" s="216"/>
      <c r="E30" s="217"/>
      <c r="F30" s="217"/>
      <c r="G30" s="217"/>
      <c r="H30" s="217"/>
      <c r="I30" s="218"/>
      <c r="L30" s="115"/>
    </row>
    <row r="31" spans="3:12" ht="32.25" customHeight="1" x14ac:dyDescent="0.15">
      <c r="C31" s="209" t="s">
        <v>76</v>
      </c>
      <c r="D31" s="116" t="s">
        <v>68</v>
      </c>
      <c r="E31" s="202" t="s">
        <v>129</v>
      </c>
      <c r="F31" s="203"/>
      <c r="G31" s="203"/>
      <c r="H31" s="203"/>
      <c r="I31" s="204"/>
    </row>
    <row r="32" spans="3:12" ht="22.5" customHeight="1" x14ac:dyDescent="0.15">
      <c r="C32" s="206"/>
      <c r="D32" s="116" t="s">
        <v>70</v>
      </c>
      <c r="E32" s="206" t="s">
        <v>77</v>
      </c>
      <c r="F32" s="206"/>
      <c r="G32" s="206"/>
      <c r="H32" s="206"/>
      <c r="I32" s="206"/>
    </row>
    <row r="33" spans="3:9" ht="22.5" customHeight="1" x14ac:dyDescent="0.15">
      <c r="C33" s="206"/>
      <c r="D33" s="116" t="s">
        <v>72</v>
      </c>
      <c r="E33" s="206" t="s">
        <v>130</v>
      </c>
      <c r="F33" s="206"/>
      <c r="G33" s="206"/>
      <c r="H33" s="206"/>
      <c r="I33" s="206"/>
    </row>
  </sheetData>
  <mergeCells count="16">
    <mergeCell ref="C31:C33"/>
    <mergeCell ref="E31:I31"/>
    <mergeCell ref="E32:I32"/>
    <mergeCell ref="E33:I33"/>
    <mergeCell ref="C17:C19"/>
    <mergeCell ref="E17:I17"/>
    <mergeCell ref="E18:I18"/>
    <mergeCell ref="E19:I19"/>
    <mergeCell ref="C20:C30"/>
    <mergeCell ref="D20:I30"/>
    <mergeCell ref="D16:I16"/>
    <mergeCell ref="G2:H2"/>
    <mergeCell ref="G3:H3"/>
    <mergeCell ref="C5:H5"/>
    <mergeCell ref="D14:I14"/>
    <mergeCell ref="D15:I15"/>
  </mergeCells>
  <phoneticPr fontId="3"/>
  <printOptions horizontalCentered="1"/>
  <pageMargins left="0.78740157480314965" right="0.78740157480314965" top="0.78740157480314965" bottom="0.78740157480314965" header="0.39370078740157483" footer="0.3937007874015748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topLeftCell="A13" workbookViewId="0">
      <selection activeCell="R21" sqref="R21"/>
    </sheetView>
  </sheetViews>
  <sheetFormatPr defaultRowHeight="14.25" x14ac:dyDescent="0.15"/>
  <cols>
    <col min="1" max="1" width="3.7109375" style="107" customWidth="1"/>
    <col min="2" max="4" width="5.140625" style="117" customWidth="1"/>
    <col min="5" max="5" width="10.28515625" style="118" customWidth="1"/>
    <col min="6" max="6" width="12.7109375" style="118" customWidth="1"/>
    <col min="7" max="7" width="11.85546875" style="120" customWidth="1"/>
    <col min="8" max="8" width="9.5703125" style="117" customWidth="1"/>
    <col min="9" max="9" width="11.85546875" style="107" customWidth="1"/>
    <col min="10" max="10" width="3" style="107" customWidth="1"/>
    <col min="11" max="15" width="4.28515625" style="107" customWidth="1"/>
    <col min="16" max="16384" width="9.140625" style="107"/>
  </cols>
  <sheetData>
    <row r="2" spans="2:10" x14ac:dyDescent="0.15">
      <c r="F2" s="119" t="s">
        <v>52</v>
      </c>
      <c r="G2" s="205" t="s">
        <v>53</v>
      </c>
      <c r="H2" s="205"/>
      <c r="I2" s="220" t="s">
        <v>54</v>
      </c>
      <c r="J2" s="221"/>
    </row>
    <row r="3" spans="2:10" ht="36" customHeight="1" x14ac:dyDescent="0.15">
      <c r="F3" s="119"/>
      <c r="G3" s="206"/>
      <c r="H3" s="206"/>
      <c r="I3" s="222"/>
      <c r="J3" s="221"/>
    </row>
    <row r="4" spans="2:10" x14ac:dyDescent="0.15">
      <c r="H4" s="107"/>
    </row>
    <row r="5" spans="2:10" x14ac:dyDescent="0.15">
      <c r="H5" s="107"/>
    </row>
    <row r="6" spans="2:10" x14ac:dyDescent="0.15">
      <c r="B6" s="219" t="s">
        <v>78</v>
      </c>
      <c r="C6" s="221"/>
      <c r="D6" s="221"/>
      <c r="E6" s="221"/>
      <c r="F6" s="221"/>
      <c r="G6" s="221"/>
      <c r="H6" s="221"/>
      <c r="I6" s="221"/>
    </row>
    <row r="7" spans="2:10" x14ac:dyDescent="0.15">
      <c r="C7" s="121"/>
      <c r="D7" s="121"/>
      <c r="H7" s="121"/>
      <c r="I7" s="121"/>
    </row>
    <row r="8" spans="2:10" x14ac:dyDescent="0.15">
      <c r="G8" s="122" t="s">
        <v>56</v>
      </c>
      <c r="H8" s="107"/>
    </row>
    <row r="9" spans="2:10" ht="17.25" customHeight="1" x14ac:dyDescent="0.15"/>
    <row r="10" spans="2:10" x14ac:dyDescent="0.15">
      <c r="C10" s="219" t="s">
        <v>79</v>
      </c>
      <c r="D10" s="219"/>
      <c r="E10" s="219"/>
      <c r="F10" s="123" t="s">
        <v>80</v>
      </c>
      <c r="G10" s="219" t="s">
        <v>81</v>
      </c>
      <c r="H10" s="219"/>
      <c r="I10" s="124">
        <f>G24</f>
        <v>30500</v>
      </c>
      <c r="J10" s="112" t="s">
        <v>82</v>
      </c>
    </row>
    <row r="12" spans="2:10" x14ac:dyDescent="0.15">
      <c r="B12" s="205" t="s">
        <v>83</v>
      </c>
      <c r="C12" s="205" t="s">
        <v>84</v>
      </c>
      <c r="D12" s="205" t="s">
        <v>85</v>
      </c>
      <c r="E12" s="205" t="s">
        <v>86</v>
      </c>
      <c r="F12" s="205"/>
      <c r="G12" s="205"/>
      <c r="H12" s="205" t="s">
        <v>87</v>
      </c>
      <c r="I12" s="206"/>
      <c r="J12" s="206"/>
    </row>
    <row r="13" spans="2:10" x14ac:dyDescent="0.15">
      <c r="B13" s="205"/>
      <c r="C13" s="205"/>
      <c r="D13" s="205"/>
      <c r="E13" s="125" t="s">
        <v>88</v>
      </c>
      <c r="F13" s="125" t="s">
        <v>89</v>
      </c>
      <c r="G13" s="126" t="s">
        <v>90</v>
      </c>
      <c r="H13" s="206"/>
      <c r="I13" s="206"/>
      <c r="J13" s="206"/>
    </row>
    <row r="14" spans="2:10" ht="29.25" customHeight="1" x14ac:dyDescent="0.15">
      <c r="B14" s="108"/>
      <c r="C14" s="108">
        <v>11</v>
      </c>
      <c r="D14" s="108">
        <v>10</v>
      </c>
      <c r="E14" s="119" t="s">
        <v>91</v>
      </c>
      <c r="F14" s="119" t="s">
        <v>92</v>
      </c>
      <c r="G14" s="126">
        <v>10250</v>
      </c>
      <c r="H14" s="205"/>
      <c r="I14" s="206"/>
      <c r="J14" s="206"/>
    </row>
    <row r="15" spans="2:10" ht="29.25" customHeight="1" x14ac:dyDescent="0.15">
      <c r="B15" s="108"/>
      <c r="C15" s="108"/>
      <c r="D15" s="108"/>
      <c r="E15" s="119" t="s">
        <v>93</v>
      </c>
      <c r="F15" s="119"/>
      <c r="G15" s="126">
        <v>5000</v>
      </c>
      <c r="H15" s="205" t="s">
        <v>94</v>
      </c>
      <c r="I15" s="206"/>
      <c r="J15" s="206"/>
    </row>
    <row r="16" spans="2:10" ht="29.25" customHeight="1" x14ac:dyDescent="0.15">
      <c r="B16" s="108"/>
      <c r="C16" s="108">
        <v>11</v>
      </c>
      <c r="D16" s="108">
        <v>11</v>
      </c>
      <c r="E16" s="119" t="s">
        <v>93</v>
      </c>
      <c r="F16" s="119"/>
      <c r="G16" s="126">
        <v>5000</v>
      </c>
      <c r="H16" s="205" t="s">
        <v>94</v>
      </c>
      <c r="I16" s="206"/>
      <c r="J16" s="206"/>
    </row>
    <row r="17" spans="2:10" ht="29.25" customHeight="1" x14ac:dyDescent="0.15">
      <c r="B17" s="108"/>
      <c r="C17" s="108">
        <v>11</v>
      </c>
      <c r="D17" s="108">
        <v>12</v>
      </c>
      <c r="E17" s="119" t="s">
        <v>92</v>
      </c>
      <c r="F17" s="119" t="s">
        <v>91</v>
      </c>
      <c r="G17" s="126">
        <v>10250</v>
      </c>
      <c r="H17" s="205"/>
      <c r="I17" s="206"/>
      <c r="J17" s="206"/>
    </row>
    <row r="18" spans="2:10" ht="29.25" customHeight="1" x14ac:dyDescent="0.15">
      <c r="B18" s="108"/>
      <c r="C18" s="108"/>
      <c r="D18" s="108"/>
      <c r="E18" s="119"/>
      <c r="F18" s="119"/>
      <c r="G18" s="126"/>
      <c r="H18" s="205"/>
      <c r="I18" s="206"/>
      <c r="J18" s="206"/>
    </row>
    <row r="19" spans="2:10" ht="29.25" customHeight="1" x14ac:dyDescent="0.15">
      <c r="B19" s="108"/>
      <c r="C19" s="108"/>
      <c r="D19" s="108"/>
      <c r="E19" s="119"/>
      <c r="F19" s="119"/>
      <c r="G19" s="126"/>
      <c r="H19" s="205"/>
      <c r="I19" s="206"/>
      <c r="J19" s="206"/>
    </row>
    <row r="20" spans="2:10" ht="29.25" customHeight="1" x14ac:dyDescent="0.15">
      <c r="B20" s="108"/>
      <c r="C20" s="108"/>
      <c r="D20" s="108"/>
      <c r="E20" s="119"/>
      <c r="F20" s="119"/>
      <c r="G20" s="126"/>
      <c r="H20" s="205"/>
      <c r="I20" s="206"/>
      <c r="J20" s="206"/>
    </row>
    <row r="21" spans="2:10" ht="29.25" customHeight="1" x14ac:dyDescent="0.15">
      <c r="B21" s="108"/>
      <c r="C21" s="108"/>
      <c r="D21" s="108"/>
      <c r="E21" s="119"/>
      <c r="F21" s="119"/>
      <c r="G21" s="126"/>
      <c r="H21" s="205"/>
      <c r="I21" s="206"/>
      <c r="J21" s="206"/>
    </row>
    <row r="22" spans="2:10" ht="29.25" customHeight="1" x14ac:dyDescent="0.15">
      <c r="B22" s="108"/>
      <c r="C22" s="108"/>
      <c r="D22" s="108"/>
      <c r="E22" s="119"/>
      <c r="F22" s="119"/>
      <c r="G22" s="126"/>
      <c r="H22" s="205"/>
      <c r="I22" s="206"/>
      <c r="J22" s="206"/>
    </row>
    <row r="23" spans="2:10" ht="29.25" customHeight="1" x14ac:dyDescent="0.15">
      <c r="B23" s="108"/>
      <c r="C23" s="108"/>
      <c r="D23" s="108"/>
      <c r="E23" s="119"/>
      <c r="F23" s="119"/>
      <c r="G23" s="126"/>
      <c r="H23" s="205"/>
      <c r="I23" s="206"/>
      <c r="J23" s="206"/>
    </row>
    <row r="24" spans="2:10" ht="29.25" customHeight="1" x14ac:dyDescent="0.15">
      <c r="B24" s="108"/>
      <c r="C24" s="108"/>
      <c r="D24" s="108"/>
      <c r="E24" s="119"/>
      <c r="F24" s="125" t="s">
        <v>95</v>
      </c>
      <c r="G24" s="126">
        <f>SUM(G14:G23)</f>
        <v>30500</v>
      </c>
      <c r="H24" s="205"/>
      <c r="I24" s="206"/>
      <c r="J24" s="206"/>
    </row>
    <row r="25" spans="2:10" x14ac:dyDescent="0.15">
      <c r="H25" s="223"/>
      <c r="I25" s="224"/>
    </row>
  </sheetData>
  <mergeCells count="24">
    <mergeCell ref="H25:I25"/>
    <mergeCell ref="H17:J17"/>
    <mergeCell ref="H18:J18"/>
    <mergeCell ref="H19:J19"/>
    <mergeCell ref="H20:J20"/>
    <mergeCell ref="H21:J21"/>
    <mergeCell ref="H22:J22"/>
    <mergeCell ref="H14:J14"/>
    <mergeCell ref="H16:J16"/>
    <mergeCell ref="H15:J15"/>
    <mergeCell ref="H23:J23"/>
    <mergeCell ref="H24:J24"/>
    <mergeCell ref="B12:B13"/>
    <mergeCell ref="C12:C13"/>
    <mergeCell ref="D12:D13"/>
    <mergeCell ref="E12:G12"/>
    <mergeCell ref="H12:J13"/>
    <mergeCell ref="C10:E10"/>
    <mergeCell ref="G10:H10"/>
    <mergeCell ref="G2:H2"/>
    <mergeCell ref="I2:J2"/>
    <mergeCell ref="G3:H3"/>
    <mergeCell ref="I3:J3"/>
    <mergeCell ref="B6:I6"/>
  </mergeCells>
  <phoneticPr fontId="3"/>
  <printOptions horizontalCentered="1"/>
  <pageMargins left="0.78740157480314965" right="0.78740157480314965" top="0.78740157480314965" bottom="0.78740157480314965" header="0.39370078740157483" footer="0.3937007874015748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30"/>
  <sheetViews>
    <sheetView topLeftCell="A19" zoomScaleNormal="100" workbookViewId="0">
      <selection activeCell="O33" sqref="O33"/>
    </sheetView>
  </sheetViews>
  <sheetFormatPr defaultRowHeight="14.25" x14ac:dyDescent="0.15"/>
  <cols>
    <col min="1" max="2" width="5.140625" style="107" customWidth="1"/>
    <col min="3" max="3" width="11.5703125" style="107" customWidth="1"/>
    <col min="4" max="16384" width="9.140625" style="107"/>
  </cols>
  <sheetData>
    <row r="2" spans="3:9" x14ac:dyDescent="0.15">
      <c r="F2" s="108" t="s">
        <v>52</v>
      </c>
      <c r="G2" s="205" t="s">
        <v>53</v>
      </c>
      <c r="H2" s="205"/>
      <c r="I2" s="108" t="s">
        <v>54</v>
      </c>
    </row>
    <row r="3" spans="3:9" ht="36" customHeight="1" x14ac:dyDescent="0.15">
      <c r="F3" s="109"/>
      <c r="G3" s="206"/>
      <c r="H3" s="206"/>
      <c r="I3" s="109"/>
    </row>
    <row r="4" spans="3:9" ht="18.75" customHeight="1" x14ac:dyDescent="0.15">
      <c r="F4" s="110"/>
      <c r="G4" s="111"/>
      <c r="H4" s="111"/>
      <c r="I4" s="110"/>
    </row>
    <row r="5" spans="3:9" x14ac:dyDescent="0.15">
      <c r="C5" s="219" t="s">
        <v>96</v>
      </c>
      <c r="D5" s="219"/>
      <c r="E5" s="219"/>
      <c r="F5" s="219"/>
      <c r="G5" s="219"/>
      <c r="H5" s="219"/>
    </row>
    <row r="6" spans="3:9" x14ac:dyDescent="0.15">
      <c r="G6" s="107" t="s">
        <v>56</v>
      </c>
    </row>
    <row r="7" spans="3:9" ht="17.25" customHeight="1" x14ac:dyDescent="0.15"/>
    <row r="8" spans="3:9" x14ac:dyDescent="0.15">
      <c r="C8" s="107" t="s">
        <v>57</v>
      </c>
    </row>
    <row r="9" spans="3:9" ht="19.5" customHeight="1" x14ac:dyDescent="0.15">
      <c r="G9" s="112" t="s">
        <v>58</v>
      </c>
      <c r="H9" s="112"/>
      <c r="I9" s="112"/>
    </row>
    <row r="10" spans="3:9" x14ac:dyDescent="0.15">
      <c r="G10" s="113" t="s">
        <v>59</v>
      </c>
      <c r="H10" s="113"/>
      <c r="I10" s="113"/>
    </row>
    <row r="11" spans="3:9" ht="23.25" customHeight="1" x14ac:dyDescent="0.15"/>
    <row r="12" spans="3:9" x14ac:dyDescent="0.15">
      <c r="C12" s="107" t="s">
        <v>97</v>
      </c>
    </row>
    <row r="13" spans="3:9" ht="24.75" customHeight="1" x14ac:dyDescent="0.15"/>
    <row r="14" spans="3:9" ht="24.75" customHeight="1" x14ac:dyDescent="0.15">
      <c r="C14" s="108" t="s">
        <v>61</v>
      </c>
      <c r="D14" s="206" t="s">
        <v>62</v>
      </c>
      <c r="E14" s="206"/>
      <c r="F14" s="206"/>
      <c r="G14" s="206"/>
      <c r="H14" s="206"/>
      <c r="I14" s="206"/>
    </row>
    <row r="15" spans="3:9" ht="24.75" customHeight="1" x14ac:dyDescent="0.15">
      <c r="C15" s="108" t="s">
        <v>63</v>
      </c>
      <c r="D15" s="206" t="s">
        <v>64</v>
      </c>
      <c r="E15" s="206"/>
      <c r="F15" s="206"/>
      <c r="G15" s="206"/>
      <c r="H15" s="206"/>
      <c r="I15" s="206"/>
    </row>
    <row r="16" spans="3:9" ht="42" customHeight="1" x14ac:dyDescent="0.15">
      <c r="C16" s="108" t="s">
        <v>65</v>
      </c>
      <c r="D16" s="202" t="s">
        <v>66</v>
      </c>
      <c r="E16" s="203"/>
      <c r="F16" s="203"/>
      <c r="G16" s="203"/>
      <c r="H16" s="203"/>
      <c r="I16" s="204"/>
    </row>
    <row r="17" spans="3:12" ht="21.75" customHeight="1" x14ac:dyDescent="0.15">
      <c r="C17" s="205" t="s">
        <v>67</v>
      </c>
      <c r="D17" s="114" t="s">
        <v>68</v>
      </c>
      <c r="E17" s="206" t="s">
        <v>69</v>
      </c>
      <c r="F17" s="206"/>
      <c r="G17" s="206"/>
      <c r="H17" s="206"/>
      <c r="I17" s="206"/>
    </row>
    <row r="18" spans="3:12" ht="21.75" customHeight="1" x14ac:dyDescent="0.15">
      <c r="C18" s="205"/>
      <c r="D18" s="114" t="s">
        <v>70</v>
      </c>
      <c r="E18" s="206" t="s">
        <v>71</v>
      </c>
      <c r="F18" s="206"/>
      <c r="G18" s="206"/>
      <c r="H18" s="206"/>
      <c r="I18" s="206"/>
    </row>
    <row r="19" spans="3:12" ht="21.75" customHeight="1" x14ac:dyDescent="0.15">
      <c r="C19" s="205"/>
      <c r="D19" s="114" t="s">
        <v>72</v>
      </c>
      <c r="E19" s="206" t="s">
        <v>73</v>
      </c>
      <c r="F19" s="206"/>
      <c r="G19" s="206"/>
      <c r="H19" s="206"/>
      <c r="I19" s="206"/>
    </row>
    <row r="20" spans="3:12" x14ac:dyDescent="0.15">
      <c r="C20" s="209" t="s">
        <v>98</v>
      </c>
      <c r="D20" s="210" t="s">
        <v>99</v>
      </c>
      <c r="E20" s="211"/>
      <c r="F20" s="211"/>
      <c r="G20" s="211"/>
      <c r="H20" s="211"/>
      <c r="I20" s="212"/>
    </row>
    <row r="21" spans="3:12" x14ac:dyDescent="0.15">
      <c r="C21" s="205"/>
      <c r="D21" s="213"/>
      <c r="E21" s="214"/>
      <c r="F21" s="214"/>
      <c r="G21" s="214"/>
      <c r="H21" s="214"/>
      <c r="I21" s="215"/>
    </row>
    <row r="22" spans="3:12" x14ac:dyDescent="0.15">
      <c r="C22" s="205"/>
      <c r="D22" s="213"/>
      <c r="E22" s="214"/>
      <c r="F22" s="214"/>
      <c r="G22" s="214"/>
      <c r="H22" s="214"/>
      <c r="I22" s="215"/>
    </row>
    <row r="23" spans="3:12" x14ac:dyDescent="0.15">
      <c r="C23" s="205"/>
      <c r="D23" s="213"/>
      <c r="E23" s="214"/>
      <c r="F23" s="214"/>
      <c r="G23" s="214"/>
      <c r="H23" s="214"/>
      <c r="I23" s="215"/>
    </row>
    <row r="24" spans="3:12" x14ac:dyDescent="0.15">
      <c r="C24" s="205"/>
      <c r="D24" s="213"/>
      <c r="E24" s="214"/>
      <c r="F24" s="214"/>
      <c r="G24" s="214"/>
      <c r="H24" s="214"/>
      <c r="I24" s="215"/>
    </row>
    <row r="25" spans="3:12" x14ac:dyDescent="0.15">
      <c r="C25" s="205"/>
      <c r="D25" s="213"/>
      <c r="E25" s="214"/>
      <c r="F25" s="214"/>
      <c r="G25" s="214"/>
      <c r="H25" s="214"/>
      <c r="I25" s="215"/>
    </row>
    <row r="26" spans="3:12" x14ac:dyDescent="0.15">
      <c r="C26" s="205"/>
      <c r="D26" s="213"/>
      <c r="E26" s="214"/>
      <c r="F26" s="214"/>
      <c r="G26" s="214"/>
      <c r="H26" s="214"/>
      <c r="I26" s="215"/>
    </row>
    <row r="27" spans="3:12" x14ac:dyDescent="0.15">
      <c r="C27" s="205"/>
      <c r="D27" s="213"/>
      <c r="E27" s="214"/>
      <c r="F27" s="214"/>
      <c r="G27" s="214"/>
      <c r="H27" s="214"/>
      <c r="I27" s="215"/>
    </row>
    <row r="28" spans="3:12" x14ac:dyDescent="0.15">
      <c r="C28" s="205"/>
      <c r="D28" s="213"/>
      <c r="E28" s="214"/>
      <c r="F28" s="214"/>
      <c r="G28" s="214"/>
      <c r="H28" s="214"/>
      <c r="I28" s="215"/>
    </row>
    <row r="29" spans="3:12" x14ac:dyDescent="0.15">
      <c r="C29" s="205"/>
      <c r="D29" s="213"/>
      <c r="E29" s="214"/>
      <c r="F29" s="214"/>
      <c r="G29" s="214"/>
      <c r="H29" s="214"/>
      <c r="I29" s="215"/>
    </row>
    <row r="30" spans="3:12" x14ac:dyDescent="0.15">
      <c r="C30" s="205"/>
      <c r="D30" s="216"/>
      <c r="E30" s="217"/>
      <c r="F30" s="217"/>
      <c r="G30" s="217"/>
      <c r="H30" s="217"/>
      <c r="I30" s="218"/>
      <c r="L30" s="115"/>
    </row>
  </sheetData>
  <mergeCells count="12">
    <mergeCell ref="C17:C19"/>
    <mergeCell ref="E17:I17"/>
    <mergeCell ref="E18:I18"/>
    <mergeCell ref="E19:I19"/>
    <mergeCell ref="C20:C30"/>
    <mergeCell ref="D20:I30"/>
    <mergeCell ref="D16:I16"/>
    <mergeCell ref="G2:H2"/>
    <mergeCell ref="G3:H3"/>
    <mergeCell ref="C5:H5"/>
    <mergeCell ref="D14:I14"/>
    <mergeCell ref="D15:I15"/>
  </mergeCells>
  <phoneticPr fontId="3"/>
  <printOptions horizontalCentered="1"/>
  <pageMargins left="0.78740157480314965" right="0.78740157480314965" top="0.7874015748031496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P１３　支出明細書</vt:lpstr>
      <vt:lpstr>P１４　発注書</vt:lpstr>
      <vt:lpstr>P１５　検収書</vt:lpstr>
      <vt:lpstr>P１６　受払簿</vt:lpstr>
      <vt:lpstr>P１７　出張申請書</vt:lpstr>
      <vt:lpstr>P１８　旅費精算書</vt:lpstr>
      <vt:lpstr>P１９　出張報告書</vt:lpstr>
      <vt:lpstr>'P１３　支出明細書'!Print_Area</vt:lpstr>
      <vt:lpstr>'P１７　出張申請書'!Print_Area</vt:lpstr>
      <vt:lpstr>'P１８　旅費精算書'!Print_Area</vt:lpstr>
      <vt:lpstr>'P１９　出張報告書'!Print_Area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kisccp30</dc:creator>
  <cp:lastModifiedBy>kisccp57</cp:lastModifiedBy>
  <cp:lastPrinted>2016-06-17T07:27:55Z</cp:lastPrinted>
  <dcterms:created xsi:type="dcterms:W3CDTF">2011-03-29T07:58:48Z</dcterms:created>
  <dcterms:modified xsi:type="dcterms:W3CDTF">2016-06-17T07:28:03Z</dcterms:modified>
</cp:coreProperties>
</file>